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5d25e981de4e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Как пользоваться" sheetId="1" r:id="R84e7078396974263"/>
    <x:sheet xmlns:r="http://schemas.openxmlformats.org/officeDocument/2006/relationships" name="Календарь" sheetId="2" r:id="R24f4e2a5d62e44a4"/>
    <x:sheet xmlns:r="http://schemas.openxmlformats.org/officeDocument/2006/relationships" name="Учебный пример" sheetId="3" r:id="R38edb807793d40a7"/>
    <x:sheet xmlns:r="http://schemas.openxmlformats.org/officeDocument/2006/relationships" name="Источники" sheetId="4" r:id="Rc73fd55550c345a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.mm.yyyy"/>
  </x:numFmts>
  <x:fonts count="10">
    <x:font>
      <x:sz val="11"/>
      <x:name val="Carlito"/>
    </x:font>
    <x:font>
      <x:sz val="11"/>
      <x:name val="Calibri"/>
    </x:font>
    <x:font>
      <x:sz val="11"/>
      <x:color rgb="FF203648"/>
      <x:name val="Calibri"/>
    </x:font>
    <x:font>
      <x:b/>
      <x:sz val="22"/>
      <x:color rgb="FFFFFFFF"/>
      <x:name val="Calibri"/>
    </x:font>
    <x:font>
      <x:b/>
      <x:sz val="11"/>
      <x:color rgb="FF203648"/>
      <x:name val="Calibri"/>
    </x:font>
    <x:font>
      <x:b/>
      <x:sz val="11"/>
      <x:color rgb="FFFFFFFF"/>
      <x:name val="Calibri"/>
    </x:font>
    <x:font>
      <x:b/>
      <x:sz val="20"/>
      <x:color rgb="FFFFFFFF"/>
      <x:name val="Calibri"/>
    </x:font>
    <x:font>
      <x:b/>
      <x:sz val="11"/>
      <x:color rgb="FF182C3A"/>
      <x:name val="Arial"/>
    </x:font>
    <x:font>
      <x:sz val="11"/>
      <x:color rgb="FF182C3A"/>
      <x:name val="Arial"/>
    </x:font>
    <x:font>
      <x:sz val="11"/>
      <x:color rgb="FF1565C0"/>
      <x:name val="Calibri"/>
    </x:font>
  </x:fonts>
  <x:fills count="6">
    <x:fill>
      <x:patternFill patternType="none"/>
    </x:fill>
    <x:fill>
      <x:patternFill patternType="gray125"/>
    </x:fill>
    <x:fill>
      <x:patternFill patternType="solid">
        <x:fgColor rgb="FF102B46"/>
      </x:patternFill>
    </x:fill>
    <x:fill>
      <x:patternFill patternType="solid">
        <x:fgColor rgb="FFE3F1ED"/>
      </x:patternFill>
    </x:fill>
    <x:fill>
      <x:patternFill patternType="solid">
        <x:fgColor rgb="FFEAF3FF"/>
      </x:patternFill>
    </x:fill>
    <x:fill>
      <x:patternFill patternType="solid">
        <x:fgColor rgb="FFE3F1ED"/>
      </x:patternFill>
    </x:fill>
  </x:fills>
  <x:borders count="2">
    <x:border/>
    <x:border>
      <x:left style="thin">
        <x:color rgb="FFD9D9D9"/>
      </x:left>
      <x:right style="thin">
        <x:color rgb="FFD9D9D9"/>
      </x:right>
      <x:top style="thin">
        <x:color rgb="FFD9D9D9"/>
      </x:top>
      <x:bottom style="thin">
        <x:color rgb="FFD9D9D9"/>
      </x:bottom>
    </x:border>
  </x:borders>
  <x:cellStyleXfs count="1">
    <x:xf numFmtId="0" fontId="0" fillId="0" borderId="0"/>
  </x:cellStyleXfs>
  <x:cellXfs count="3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top"/>
    </x:xf>
    <x:xf numFmtId="0" fontId="2" fillId="2" borderId="0" xfId="0" applyNumberFormat="1" applyFont="1" applyFill="1" applyBorder="1" applyAlignment="1">
      <x:alignment vertical="top"/>
    </x:xf>
    <x:xf numFmtId="0" fontId="3" fillId="2" borderId="0" xfId="0" applyNumberFormat="1" applyFont="1" applyFill="1" applyBorder="1" applyAlignment="1">
      <x:alignment vertical="top"/>
    </x:xf>
    <x:xf numFmtId="0" fontId="2" fillId="3" borderId="0" xfId="0" applyNumberFormat="1" applyFont="1" applyFill="1" applyBorder="1" applyAlignment="1">
      <x:alignment vertical="top"/>
    </x:xf>
    <x:xf numFmtId="0" fontId="4" fillId="3" borderId="0" xfId="0" applyNumberFormat="1" applyFont="1" applyFill="1" applyBorder="1" applyAlignment="1">
      <x:alignment vertical="top"/>
    </x:xf>
    <x:xf numFmtId="0" fontId="4" fillId="3" borderId="0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 applyAlignment="1">
      <x:alignment vertical="top" wrapText="1"/>
    </x:xf>
    <x:xf numFmtId="0" fontId="2" fillId="4" borderId="0" xfId="0" applyNumberFormat="1" applyFont="1" applyFill="1" applyBorder="1" applyAlignment="1">
      <x:alignment vertical="top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vertical="top" wrapText="1"/>
    </x:xf>
    <x:xf numFmtId="0" fontId="5" fillId="2" borderId="0" xfId="0" applyNumberFormat="1" applyFont="1" applyFill="1" applyBorder="1" applyAlignment="1">
      <x:alignment vertical="top" wrapText="1"/>
    </x:xf>
    <x:xf numFmtId="0" fontId="2" fillId="4" borderId="0" xfId="0" applyNumberFormat="1" applyFont="1" applyFill="1" applyBorder="1" applyAlignment="1">
      <x:alignment vertical="top" wrapText="1"/>
    </x:xf>
    <x:xf numFmtId="0" fontId="2" fillId="4" borderId="0" xfId="0" applyNumberFormat="1" applyFont="1" applyFill="1" applyBorder="1" applyAlignment="1">
      <x:alignment wrapText="1"/>
    </x:xf>
    <x:xf numFmtId="200" fontId="2" fillId="0" borderId="0" xfId="0" applyNumberFormat="1" applyFont="1" applyFill="1" applyBorder="1" applyAlignment="1">
      <x:alignment vertical="top" wrapText="1"/>
    </x:xf>
    <x:xf numFmtId="200" fontId="2" fillId="0" borderId="0" xfId="0" applyNumberFormat="1" applyFont="1" applyFill="1" applyBorder="1" applyAlignment="1">
      <x:alignment wrapText="1"/>
    </x:xf>
    <x:xf numFmtId="200" fontId="2" fillId="4" borderId="0" xfId="0" applyNumberFormat="1" applyFont="1" applyFill="1" applyBorder="1" applyAlignment="1">
      <x:alignment vertical="top" wrapText="1"/>
    </x:xf>
    <x:xf numFmtId="200" fontId="2" fillId="4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vertical="top"/>
    </x:xf>
    <x:xf numFmtId="0" fontId="6" fillId="2" borderId="0" xfId="0" applyNumberFormat="1" applyFont="1" applyFill="1" applyBorder="1" applyAlignment="1">
      <x:alignment vertical="top"/>
    </x:xf>
    <x:xf numFmtId="0" fontId="2" fillId="5" borderId="0" xfId="0" applyNumberFormat="1" applyFont="1" applyFill="1" applyBorder="1" applyAlignment="1">
      <x:alignment vertical="top"/>
    </x:xf>
    <x:xf numFmtId="0" fontId="7" fillId="5" borderId="0" xfId="0" applyNumberFormat="1" applyFont="1" applyFill="1" applyBorder="1" applyAlignment="1">
      <x:alignment vertical="top"/>
    </x:xf>
    <x:xf numFmtId="0" fontId="7" fillId="5" borderId="0" xfId="0" applyNumberFormat="1" applyFont="1" applyFill="1" applyBorder="1" applyAlignment="1">
      <x:alignment vertical="top" wrapText="1"/>
    </x:xf>
    <x:xf numFmtId="0" fontId="8" fillId="0" borderId="0" xfId="0" applyNumberFormat="1" applyFont="1" applyFill="1" applyBorder="1" applyAlignment="1">
      <x:alignment vertical="top"/>
    </x:xf>
    <x:xf numFmtId="0" fontId="8" fillId="0" borderId="0" xfId="0" applyNumberFormat="1" applyFont="1" applyFill="1" applyBorder="1" applyAlignment="1">
      <x:alignment vertical="top" wrapText="1"/>
    </x:xf>
    <x:xf numFmtId="0" fontId="8" fillId="0" borderId="1" xfId="0" applyNumberFormat="1" applyFont="1" applyFill="1" applyBorder="1" applyAlignment="1">
      <x:alignment vertical="top"/>
    </x:xf>
    <x:xf numFmtId="0" fontId="8" fillId="0" borderId="1" xfId="0" applyNumberFormat="1" applyFont="1" applyFill="1" applyBorder="1" applyAlignment="1">
      <x:alignment vertical="top" wrapText="1"/>
    </x:xf>
    <x:xf numFmtId="200" fontId="9" fillId="0" borderId="0" xfId="0" applyNumberFormat="1" applyFont="1" applyFill="1" applyBorder="1" applyAlignment="1">
      <x:alignment vertical="top" wrapText="1"/>
    </x:xf>
    <x:xf numFmtId="200" fontId="9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8">
    <x:dxf>
      <x:font>
        <x:color rgb="FF185F45"/>
      </x:font>
      <x:fill>
        <x:patternFill>
          <x:bgColor rgb="FFDFF3EA"/>
        </x:patternFill>
      </x:fill>
    </x:dxf>
    <x:dxf>
      <x:font>
        <x:color rgb="FF76530D"/>
      </x:font>
      <x:fill>
        <x:patternFill>
          <x:bgColor rgb="FFFFF4D5"/>
        </x:patternFill>
      </x:fill>
    </x:dxf>
    <x:dxf>
      <x:font>
        <x:color rgb="FF185F45"/>
      </x:font>
      <x:fill>
        <x:patternFill>
          <x:bgColor rgb="FFDFF3EA"/>
        </x:patternFill>
      </x:fill>
    </x:dxf>
    <x:dxf>
      <x:font>
        <x:color rgb="FF76530D"/>
      </x:font>
      <x:fill>
        <x:patternFill>
          <x:bgColor rgb="FFFFF4D5"/>
        </x:patternFill>
      </x:fill>
    </x:dxf>
    <x:dxf>
      <x:font>
        <x:color rgb="FF115E46"/>
      </x:font>
      <x:fill>
        <x:patternFill patternType="solid">
          <x:bgColor rgb="FFE3F1ED"/>
        </x:patternFill>
      </x:fill>
    </x:dxf>
    <x:dxf>
      <x:font>
        <x:color rgb="FF6A4300"/>
      </x:font>
      <x:fill>
        <x:patternFill patternType="solid">
          <x:bgColor rgb="FFFFF3DF"/>
        </x:patternFill>
      </x:fill>
    </x:dxf>
    <x:dxf>
      <x:font>
        <x:color rgb="FF115E46"/>
      </x:font>
      <x:fill>
        <x:patternFill patternType="solid">
          <x:bgColor rgb="FFE3F1ED"/>
        </x:patternFill>
      </x:fill>
    </x:dxf>
    <x:dxf>
      <x:font>
        <x:color rgb="FF6A4300"/>
      </x:font>
      <x:fill>
        <x:patternFill patternType="solid">
          <x:bgColor rgb="FFFFF3D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6aff769bdc465b" /><Relationship Type="http://schemas.openxmlformats.org/officeDocument/2006/relationships/theme" Target="/xl/theme/theme1.xml" Id="R5a13d71934e14d3c" /><Relationship Type="http://schemas.openxmlformats.org/officeDocument/2006/relationships/sharedStrings" Target="/xl/sharedStrings.xml" Id="Rb884ad395e9b4ec5" /><Relationship Type="http://schemas.openxmlformats.org/officeDocument/2006/relationships/worksheet" Target="/xl/worksheets/sheet1.xml" Id="R84e7078396974263" /><Relationship Type="http://schemas.openxmlformats.org/officeDocument/2006/relationships/worksheet" Target="/xl/worksheets/sheet2.xml" Id="R24f4e2a5d62e44a4" /><Relationship Type="http://schemas.openxmlformats.org/officeDocument/2006/relationships/worksheet" Target="/xl/worksheets/sheet3.xml" Id="R38edb807793d40a7" /><Relationship Type="http://schemas.openxmlformats.org/officeDocument/2006/relationships/worksheet" Target="/xl/worksheets/sheet4.xml" Id="Rc73fd55550c345a2" /></Relationships>
</file>

<file path=xl/tables/table1.xml><?xml version="1.0" encoding="utf-8"?>
<x:table xmlns:x="http://schemas.openxmlformats.org/spreadsheetml/2006/main" id="1" name="ApplicabilityCalendar" displayName="ApplicabilityCalendar" ref="A8:Q61" headerRowCount="1" totalsRowCount="0" totalsRowShown="0">
  <x:autoFilter ref="A8:Q61"/>
  <x:tableColumns count="17">
    <x:tableColumn id="1" name="Вид отчётности / обязательства"/>
    <x:tableColumn id="2" name="Отчёт или платёж"/>
    <x:tableColumn id="3" name="Уровень / получатель"/>
    <x:tableColumn id="4" name="Отчётный период"/>
    <x:tableColumn id="5" name="Объект, категория, операция или лицо"/>
    <x:tableColumn id="6" name="Критерии применимости"/>
    <x:tableColumn id="7" name="Применимо?"/>
    <x:tableColumn id="8" name="Кто проверяет"/>
    <x:tableColumn id="9" name="Владелец исходных данных"/>
    <x:tableColumn id="10" name="Подтверждённый срок / правило расчёта"/>
    <x:tableColumn id="11" name="Первичный источник / предел проверки"/>
    <x:tableColumn id="12" name="Дата проверки"/>
    <x:tableColumn id="13" name="Статус подтверждения"/>
    <x:tableColumn id="14" name="Заметки / основание исключения / триггер"/>
    <x:tableColumn id="15" name="Внутренняя дата подготовки"/>
    <x:tableColumn id="16" name="Результат отбора"/>
    <x:tableColumn id="17" name="Готовность подготовки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ExampleCalendar" displayName="ExampleCalendar" ref="A8:Q61" headerRowCount="1" totalsRowCount="0" totalsRowShown="0">
  <x:autoFilter ref="A8:Q61"/>
  <x:tableColumns count="17">
    <x:tableColumn id="1" name="Вид отчётности / обязательства"/>
    <x:tableColumn id="2" name="Отчёт или платёж"/>
    <x:tableColumn id="3" name="Уровень / получатель"/>
    <x:tableColumn id="4" name="Отчётный период"/>
    <x:tableColumn id="5" name="Объект, категория, операция или лицо"/>
    <x:tableColumn id="6" name="Критерии применимости"/>
    <x:tableColumn id="7" name="Применимо?"/>
    <x:tableColumn id="8" name="Кто проверяет"/>
    <x:tableColumn id="9" name="Владелец исходных данных"/>
    <x:tableColumn id="10" name="Подтверждённый срок / правило расчёта"/>
    <x:tableColumn id="11" name="Первичный источник / предел проверки"/>
    <x:tableColumn id="12" name="Дата проверки"/>
    <x:tableColumn id="13" name="Статус подтверждения"/>
    <x:tableColumn id="14" name="Заметки / основание исключения / триггер"/>
    <x:tableColumn id="15" name="Внутренняя дата подготовки"/>
    <x:tableColumn id="16" name="Результат отбора"/>
    <x:tableColumn id="17" name="Готовность подготовки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SourceRegister" displayName="SourceRegister" ref="A4:D18" headerRowCount="1" totalsRowCount="0" totalsRowShown="0">
  <x:tableColumns count="4">
    <x:tableColumn id="1" name="Документ / позиция"/>
    <x:tableColumn id="2" name="Источник"/>
    <x:tableColumn id="3" name="Что проверено"/>
    <x:tableColumn id="4" name="Что перепроверить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5656adcbe39e40d7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ced6e4cf90e646e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e39d19cd51d9495a" /></Relationships>
</file>

<file path=xl/worksheets/sheet1.xml><?xml version="1.0" encoding="utf-8"?>
<x:worksheet xmlns:x="http://schemas.openxmlformats.org/spreadsheetml/2006/main">
  <x:sheetPr>
    <x:tabColor rgb="FF177E78"/>
  </x:sheetPr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23" hidden="0" customWidth="1"/>
    <x:col min="2" max="2" width="94" hidden="0" customWidth="1"/>
  </x:cols>
  <x:sheetData>
    <x:row r="1">
      <x:c r="A1" s="5" t="str">
        <x:v>Экологический календарь • 2026 → 2027</x:v>
      </x:c>
      <x:c r="B1" s="5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  <x:c r="Q1" s="3"/>
    </x:row>
    <x:row r="2">
      <x:c r="A2" s="5"/>
      <x:c r="B2" s="5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</x:row>
    <x:row r="3">
      <x:c r="A3" s="3"/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  <x:c r="Q3" s="3"/>
    </x:row>
    <x:row r="4" ht="80" customHeight="1">
      <x:c r="A4" s="8" t="str">
        <x:v>Назначение</x:v>
      </x:c>
      <x:c r="B4" s="9" t="str">
        <x:v>Шаблон помогает отобрать свои обязанности и подготовку к ним. Он не заменяет проверку применимости по документам организации. Правила сверены на 03.10.2026; перед подачей проверьте изменения.</x:v>
      </x:c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  <x:c r="Q4" s="3"/>
    </x:row>
    <x:row r="5" ht="80" customHeight="1">
      <x:c r="A5" s="8" t="str">
        <x:v>1. Применимость</x:v>
      </x:c>
      <x:c r="B5" s="9" t="str">
        <x:v>В колонке G выберите Да после подтверждения обязанности по объекту, лицу и операциям. При неизвестном основании оставьте Проверить. Для новых объектов заполните подготовленные строки 22–61, а не строки ниже 61.</x:v>
      </x:c>
      <x:c r="C5" s="3"/>
      <x:c r="D5" s="3"/>
      <x:c r="E5" s="3"/>
      <x:c r="F5" s="3"/>
      <x:c r="G5" s="3"/>
      <x:c r="H5" s="3"/>
      <x:c r="I5" s="3"/>
      <x:c r="J5" s="3"/>
      <x:c r="K5" s="3"/>
      <x:c r="L5" s="3"/>
      <x:c r="M5" s="3"/>
      <x:c r="N5" s="3"/>
      <x:c r="O5" s="3"/>
      <x:c r="P5" s="3"/>
      <x:c r="Q5" s="3"/>
    </x:row>
    <x:row r="6" ht="80" customHeight="1">
      <x:c r="A6" s="8" t="str">
        <x:v>2. Подтверждение</x:v>
      </x:c>
      <x:c r="B6" s="9" t="str">
        <x:v>P сохраняет задачу в календаре, Q показывает все незакрытые группы действий. M относится к проверке правила и формы. «Подготовка запланирована» не означает, что отчёт подан или платёж исполнен.</x:v>
      </x:c>
      <x:c r="C6" s="3"/>
      <x:c r="D6" s="3"/>
      <x:c r="E6" s="3"/>
      <x:c r="F6" s="3"/>
      <x:c r="G6" s="3"/>
      <x:c r="H6" s="3"/>
      <x:c r="I6" s="3"/>
      <x:c r="J6" s="3"/>
      <x:c r="K6" s="3"/>
      <x:c r="L6" s="3"/>
      <x:c r="M6" s="3"/>
      <x:c r="N6" s="3"/>
      <x:c r="O6" s="3"/>
      <x:c r="P6" s="3"/>
      <x:c r="Q6" s="3"/>
    </x:row>
    <x:row r="7" ht="80" customHeight="1">
      <x:c r="A7" s="8" t="str">
        <x:v>3. Ответственные</x:v>
      </x:c>
      <x:c r="B7" s="9" t="str">
        <x:v>H — кто проверяет обязанность, I — кто готовит исходные данные. Достаточно должностей или отделов. Согласующего и подписанта можно добавить в N. Персональные данные не нужны.</x:v>
      </x:c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  <x:c r="O7" s="3"/>
      <x:c r="P7" s="3"/>
      <x:c r="Q7" s="3"/>
    </x:row>
    <x:row r="8" ht="80" customHeight="1">
      <x:c r="A8" s="8" t="str">
        <x:v>4. Планирование</x:v>
      </x:c>
      <x:c r="B8" s="9" t="str">
        <x:v>J — срок или правило из закона, L — дата сверки источника, O — внутренняя дата подготовки. L/O вводите как даты Excel в 2026–2027 годах. Текст вместо даты останется открытым действием в Q. Праздничные переносы файл не рассчитывает.</x:v>
      </x:c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  <x:c r="N8" s="3"/>
      <x:c r="O8" s="3"/>
      <x:c r="P8" s="3"/>
      <x:c r="Q8" s="3"/>
    </x:row>
    <x:row r="9" ht="80" customHeight="1">
      <x:c r="A9" s="8" t="str">
        <x:v>5. Отбор</x:v>
      </x:c>
      <x:c r="B9" s="9" t="str">
        <x:v>Рабочий перечень — все G = «Да», даже при открытой форме или незаполненных назначениях. P сохраняет эти задачи, Q показывает подготовку. G = «Проверить» держите видимыми отдельно. Счётчик открытых строк пересекается с включёнными.</x:v>
      </x:c>
      <x:c r="C9" s="3"/>
      <x:c r="D9" s="3"/>
      <x:c r="E9" s="3"/>
      <x:c r="F9" s="3"/>
      <x:c r="G9" s="3"/>
      <x:c r="H9" s="3"/>
      <x:c r="I9" s="3"/>
      <x:c r="J9" s="3"/>
      <x:c r="K9" s="3"/>
      <x:c r="L9" s="3"/>
      <x:c r="M9" s="3"/>
      <x:c r="N9" s="3"/>
      <x:c r="O9" s="3"/>
      <x:c r="P9" s="3"/>
      <x:c r="Q9" s="3"/>
    </x:row>
    <x:row r="10" ht="80" customHeight="1">
      <x:c r="A10" s="8" t="str">
        <x:v>6. Открытые вопросы</x:v>
      </x:c>
      <x:c r="B10" s="9" t="str">
        <x:v>У статистических форм сверяйте действующий акт, срок, респондентов и форму перед кампанией. РОП вне ЕАЭС, водный учёт и региональные обязанности проверяйте отдельно. Год начала сбора сам по себе не означает, что форма ежегодно прекращает действие.</x:v>
      </x:c>
      <x:c r="C10" s="3"/>
      <x:c r="D10" s="3"/>
      <x:c r="E10" s="3"/>
      <x:c r="F10" s="3"/>
      <x:c r="G10" s="3"/>
      <x:c r="H10" s="3"/>
      <x:c r="I10" s="3"/>
      <x:c r="J10" s="3"/>
      <x:c r="K10" s="3"/>
      <x:c r="L10" s="3"/>
      <x:c r="M10" s="3"/>
      <x:c r="N10" s="3"/>
      <x:c r="O10" s="3"/>
      <x:c r="P10" s="3"/>
      <x:c r="Q10" s="3"/>
    </x:row>
    <x:row r="11" ht="80" customHeight="1">
      <x:c r="A11" s="8" t="str">
        <x:v>Учебный пример</x:v>
      </x:c>
      <x:c r="B11" s="9" t="str">
        <x:v>Условная ремонтная компания: один объект III регионального надзора, МСП; нет производства/импорта и стационарных выбросов; вода 10 м³/сут из сети, нет собственного сброса/оборота. Есть производственные отходы.</x:v>
      </x:c>
      <x:c r="C11" s="3"/>
      <x:c r="D11" s="3"/>
      <x:c r="E11" s="3"/>
      <x:c r="F11" s="3"/>
      <x:c r="G11" s="3"/>
      <x:c r="H11" s="3"/>
      <x:c r="I11" s="3"/>
      <x:c r="J11" s="3"/>
      <x:c r="K11" s="3"/>
      <x:c r="L11" s="3"/>
      <x:c r="M11" s="3"/>
      <x:c r="N11" s="3"/>
      <x:c r="O11" s="3"/>
      <x:c r="P11" s="3"/>
      <x:c r="Q11" s="3"/>
    </x:row>
    <x:row r="12" ht="80" customHeight="1">
      <x:c r="A12" s="8" t="str">
        <x:v>Изменение условий</x:v>
      </x:c>
      <x:c r="B12" s="9" t="str">
        <x:v>При изменении объекта, операций, импорта или правила перепроверьте затронутые строки и обновите K–N. В конце 2026 года повторно сверьте источники перед подготовкой отчётов.</x:v>
      </x:c>
      <x:c r="C12" s="3"/>
      <x:c r="D12" s="3"/>
      <x:c r="E12" s="3"/>
      <x:c r="F12" s="3"/>
      <x:c r="G12" s="3"/>
      <x:c r="H12" s="3"/>
      <x:c r="I12" s="3"/>
      <x:c r="J12" s="3"/>
      <x:c r="K12" s="3"/>
      <x:c r="L12" s="3"/>
      <x:c r="M12" s="3"/>
      <x:c r="N12" s="3"/>
      <x:c r="O12" s="3"/>
      <x:c r="P12" s="3"/>
      <x:c r="Q12" s="3"/>
    </x:row>
    <x:row r="13" ht="80" customHeight="1">
      <x:c r="A13" s="8" t="str">
        <x:v>Без макросов</x:v>
      </x:c>
      <x:c r="B13" s="9" t="str">
        <x:v>Нет VBA, внешних подключений, автоматической подачи, формул платежей и запросов персональных данных. Фильтры и выпадающие списки работают в обычном Excel.</x:v>
      </x:c>
      <x:c r="C13" s="3"/>
      <x:c r="D13" s="3"/>
      <x:c r="E13" s="3"/>
      <x:c r="F13" s="3"/>
      <x:c r="G13" s="3"/>
      <x:c r="H13" s="3"/>
      <x:c r="I13" s="3"/>
      <x:c r="J13" s="3"/>
      <x:c r="K13" s="3"/>
      <x:c r="L13" s="3"/>
      <x:c r="M13" s="3"/>
      <x:c r="N13" s="3"/>
      <x:c r="O13" s="3"/>
      <x:c r="P13" s="3"/>
      <x:c r="Q13" s="3"/>
    </x:row>
    <x:row r="14" ht="80" customHeight="1">
      <x:c r="A14" s="8" t="str">
        <x:v>Источники</x:v>
      </x:c>
      <x:c r="B14" s="9" t="str">
        <x:v>Первичный источник или точный предел его проверки указан в K и листе «Источники». СПС и официальная публикация различаются; неизвестное не превращено в подтверждённую дату.</x:v>
      </x:c>
      <x:c r="C14" s="3"/>
      <x:c r="D14" s="3"/>
      <x:c r="E14" s="3"/>
      <x:c r="F14" s="3"/>
      <x:c r="G14" s="3"/>
      <x:c r="H14" s="3"/>
      <x:c r="I14" s="3"/>
      <x:c r="J14" s="3"/>
      <x:c r="K14" s="3"/>
      <x:c r="L14" s="3"/>
      <x:c r="M14" s="3"/>
      <x:c r="N14" s="3"/>
      <x:c r="O14" s="3"/>
      <x:c r="P14" s="3"/>
      <x:c r="Q14" s="3"/>
    </x:row>
    <x:row r="15" ht="80" customHeight="1">
      <x:c r="A15" s="8" t="str">
        <x:v>Добавление строк</x:v>
      </x:c>
      <x:c r="B15" s="9" t="str">
        <x:v>Запас — 40 строк 22–61. Заполните A:O свободной строки или скопируйте туда похожую позицию. Заново проверьте объект, применимость и назначения: «Да» не переносится автоматически. P/Q уже заполнены; их не меняйте. Ниже 61 строки формулы и списки не подготовлены.</x:v>
      </x:c>
      <x:c r="C15" s="3"/>
      <x:c r="D15" s="3"/>
      <x:c r="E15" s="3"/>
      <x:c r="F15" s="3"/>
      <x:c r="G15" s="3"/>
      <x:c r="H15" s="3"/>
      <x:c r="I15" s="3"/>
      <x:c r="J15" s="3"/>
      <x:c r="K15" s="3"/>
      <x:c r="L15" s="3"/>
      <x:c r="M15" s="3"/>
      <x:c r="N15" s="3"/>
      <x:c r="O15" s="3"/>
      <x:c r="P15" s="3"/>
      <x:c r="Q15" s="3"/>
    </x:row>
    <x:row r="16" ht="90" customHeight="1">
      <x:c r="A16" s="25" t="str">
        <x:v>Водный учёт</x:v>
      </x:c>
      <x:c r="B16" s="27" t="str">
        <x:v>Для забора из поверхностного водного объекта или сброса в него проверьте квартальные сведения по приказу № 311. При применимости добавьте строки с периодами IV квартал 2026 и I–III кварталы 2027. Источник и срок указаны на листе «Источники». Не смешивайте с 2-ТП (водхоз).</x:v>
      </x:c>
      <x:c r="C16" s="3"/>
      <x:c r="D16" s="3"/>
      <x:c r="E16" s="3"/>
      <x:c r="F16" s="3"/>
      <x:c r="G16" s="3"/>
      <x:c r="H16" s="3"/>
      <x:c r="I16" s="3"/>
      <x:c r="J16" s="3"/>
      <x:c r="K16" s="3"/>
      <x:c r="L16" s="3"/>
      <x:c r="M16" s="3"/>
      <x:c r="N16" s="3"/>
      <x:c r="O16" s="3"/>
      <x:c r="P16" s="3"/>
      <x:c r="Q16" s="3"/>
    </x:row>
    <x:row r="17">
      <x:c r="A17" s="3"/>
      <x:c r="B17" s="3"/>
      <x:c r="C17" s="3"/>
      <x:c r="D17" s="3"/>
      <x:c r="E17" s="3"/>
      <x:c r="F17" s="3"/>
      <x:c r="G17" s="3"/>
      <x:c r="H17" s="3"/>
      <x:c r="I17" s="3"/>
      <x:c r="J17" s="3"/>
      <x:c r="K17" s="3"/>
      <x:c r="L17" s="3"/>
      <x:c r="M17" s="3"/>
      <x:c r="N17" s="3"/>
      <x:c r="O17" s="3"/>
      <x:c r="P17" s="3"/>
      <x:c r="Q17" s="3"/>
    </x:row>
    <x:row r="18">
      <x:c r="A18" s="3"/>
      <x:c r="B18" s="3"/>
      <x:c r="C18" s="3"/>
      <x:c r="D18" s="3"/>
      <x:c r="E18" s="3"/>
      <x:c r="F18" s="3"/>
      <x:c r="G18" s="3"/>
      <x:c r="H18" s="3"/>
      <x:c r="I18" s="3"/>
      <x:c r="J18" s="3"/>
      <x:c r="K18" s="3"/>
      <x:c r="L18" s="3"/>
      <x:c r="M18" s="3"/>
      <x:c r="N18" s="3"/>
      <x:c r="O18" s="3"/>
      <x:c r="P18" s="3"/>
      <x:c r="Q18" s="3"/>
    </x:row>
    <x:row r="19">
      <x:c r="A19" s="3"/>
      <x:c r="B19" s="3"/>
      <x:c r="C19" s="3"/>
      <x:c r="D19" s="3"/>
      <x:c r="E19" s="3"/>
      <x:c r="F19" s="3"/>
      <x:c r="G19" s="3"/>
      <x:c r="H19" s="3"/>
      <x:c r="I19" s="3"/>
      <x:c r="J19" s="3"/>
      <x:c r="K19" s="3"/>
      <x:c r="L19" s="3"/>
      <x:c r="M19" s="3"/>
      <x:c r="N19" s="3"/>
      <x:c r="O19" s="3"/>
      <x:c r="P19" s="3"/>
      <x:c r="Q19" s="3"/>
    </x:row>
    <x:row r="20">
      <x:c r="A20" s="3"/>
      <x:c r="B20" s="3"/>
      <x:c r="C20" s="3"/>
      <x:c r="D20" s="3"/>
      <x:c r="E20" s="3"/>
      <x:c r="F20" s="3"/>
      <x:c r="G20" s="3"/>
      <x:c r="H20" s="3"/>
      <x:c r="I20" s="3"/>
      <x:c r="J20" s="3"/>
      <x:c r="K20" s="3"/>
      <x:c r="L20" s="3"/>
      <x:c r="M20" s="3"/>
      <x:c r="N20" s="3"/>
      <x:c r="O20" s="3"/>
      <x:c r="P20" s="3"/>
      <x:c r="Q20" s="3"/>
    </x:row>
    <x:row r="21">
      <x:c r="A21" s="3"/>
      <x:c r="B21" s="3"/>
      <x:c r="C21" s="3"/>
      <x:c r="D21" s="3"/>
      <x:c r="E21" s="3"/>
      <x:c r="F21" s="3"/>
      <x:c r="G21" s="3"/>
      <x:c r="H21" s="3"/>
      <x:c r="I21" s="3"/>
      <x:c r="J21" s="3"/>
      <x:c r="K21" s="3"/>
      <x:c r="L21" s="3"/>
      <x:c r="M21" s="3"/>
      <x:c r="N21" s="3"/>
      <x:c r="O21" s="3"/>
      <x:c r="P21" s="3"/>
      <x:c r="Q21" s="3"/>
    </x:row>
    <x:row r="22">
      <x:c r="A22" s="3"/>
      <x:c r="B22" s="3"/>
      <x:c r="C22" s="3"/>
      <x:c r="D22" s="3"/>
      <x:c r="E22" s="3"/>
      <x:c r="F22" s="3"/>
      <x:c r="G22" s="3"/>
      <x:c r="H22" s="3"/>
      <x:c r="I22" s="3"/>
      <x:c r="J22" s="3"/>
      <x:c r="K22" s="3"/>
      <x:c r="L22" s="3"/>
      <x:c r="M22" s="3"/>
      <x:c r="N22" s="3"/>
      <x:c r="O22" s="3"/>
      <x:c r="P22" s="3"/>
      <x:c r="Q22" s="3"/>
    </x:row>
    <x:row r="23">
      <x:c r="A23" s="3"/>
      <x:c r="B23" s="3"/>
      <x:c r="C23" s="3"/>
      <x:c r="D23" s="3"/>
      <x:c r="E23" s="3"/>
      <x:c r="F23" s="3"/>
      <x:c r="G23" s="3"/>
      <x:c r="H23" s="3"/>
      <x:c r="I23" s="3"/>
      <x:c r="J23" s="3"/>
      <x:c r="K23" s="3"/>
      <x:c r="L23" s="3"/>
      <x:c r="M23" s="3"/>
      <x:c r="N23" s="3"/>
      <x:c r="O23" s="3"/>
      <x:c r="P23" s="3"/>
      <x:c r="Q23" s="3"/>
    </x:row>
    <x:row r="24">
      <x:c r="A24" s="3"/>
      <x:c r="B24" s="3"/>
      <x:c r="C24" s="3"/>
      <x:c r="D24" s="3"/>
      <x:c r="E24" s="3"/>
      <x:c r="F24" s="3"/>
      <x:c r="G24" s="3"/>
      <x:c r="H24" s="3"/>
      <x:c r="I24" s="3"/>
      <x:c r="J24" s="3"/>
      <x:c r="K24" s="3"/>
      <x:c r="L24" s="3"/>
      <x:c r="M24" s="3"/>
      <x:c r="N24" s="3"/>
      <x:c r="O24" s="3"/>
      <x:c r="P24" s="3"/>
      <x:c r="Q24" s="3"/>
    </x:row>
    <x:row r="25">
      <x:c r="A25" s="3"/>
      <x:c r="B25" s="3"/>
      <x:c r="C25" s="3"/>
      <x:c r="D25" s="3"/>
      <x:c r="E25" s="3"/>
      <x:c r="F25" s="3"/>
      <x:c r="G25" s="3"/>
      <x:c r="H25" s="3"/>
      <x:c r="I25" s="3"/>
      <x:c r="J25" s="3"/>
      <x:c r="K25" s="3"/>
      <x:c r="L25" s="3"/>
      <x:c r="M25" s="3"/>
      <x:c r="N25" s="3"/>
      <x:c r="O25" s="3"/>
      <x:c r="P25" s="3"/>
      <x:c r="Q25" s="3"/>
    </x:row>
    <x:row r="26">
      <x:c r="A26" s="3"/>
      <x:c r="B26" s="3"/>
      <x:c r="C26" s="3"/>
      <x:c r="D26" s="3"/>
      <x:c r="E26" s="3"/>
      <x:c r="F26" s="3"/>
      <x:c r="G26" s="3"/>
      <x:c r="H26" s="3"/>
      <x:c r="I26" s="3"/>
      <x:c r="J26" s="3"/>
      <x:c r="K26" s="3"/>
      <x:c r="L26" s="3"/>
      <x:c r="M26" s="3"/>
      <x:c r="N26" s="3"/>
      <x:c r="O26" s="3"/>
      <x:c r="P26" s="3"/>
      <x:c r="Q26" s="3"/>
    </x:row>
    <x:row r="27">
      <x:c r="A27" s="3"/>
      <x:c r="B27" s="3"/>
      <x:c r="C27" s="3"/>
      <x:c r="D27" s="3"/>
      <x:c r="E27" s="3"/>
      <x:c r="F27" s="3"/>
      <x:c r="G27" s="3"/>
      <x:c r="H27" s="3"/>
      <x:c r="I27" s="3"/>
      <x:c r="J27" s="3"/>
      <x:c r="K27" s="3"/>
      <x:c r="L27" s="3"/>
      <x:c r="M27" s="3"/>
      <x:c r="N27" s="3"/>
      <x:c r="O27" s="3"/>
      <x:c r="P27" s="3"/>
      <x:c r="Q27" s="3"/>
    </x:row>
    <x:row r="28">
      <x:c r="A28" s="3"/>
      <x:c r="B28" s="3"/>
      <x:c r="C28" s="3"/>
      <x:c r="D28" s="3"/>
      <x:c r="E28" s="3"/>
      <x:c r="F28" s="3"/>
      <x:c r="G28" s="3"/>
      <x:c r="H28" s="3"/>
      <x:c r="I28" s="3"/>
      <x:c r="J28" s="3"/>
      <x:c r="K28" s="3"/>
      <x:c r="L28" s="3"/>
      <x:c r="M28" s="3"/>
      <x:c r="N28" s="3"/>
      <x:c r="O28" s="3"/>
      <x:c r="P28" s="3"/>
      <x:c r="Q28" s="3"/>
    </x:row>
    <x:row r="29">
      <x:c r="A29" s="3"/>
      <x:c r="B29" s="3"/>
      <x:c r="C29" s="3"/>
      <x:c r="D29" s="3"/>
      <x:c r="E29" s="3"/>
      <x:c r="F29" s="3"/>
      <x:c r="G29" s="3"/>
      <x:c r="H29" s="3"/>
      <x:c r="I29" s="3"/>
      <x:c r="J29" s="3"/>
      <x:c r="K29" s="3"/>
      <x:c r="L29" s="3"/>
      <x:c r="M29" s="3"/>
      <x:c r="N29" s="3"/>
      <x:c r="O29" s="3"/>
      <x:c r="P29" s="3"/>
      <x:c r="Q29" s="3"/>
    </x:row>
    <x:row r="30">
      <x:c r="A30" s="3"/>
      <x:c r="B30" s="3"/>
      <x:c r="C30" s="3"/>
      <x:c r="D30" s="3"/>
      <x:c r="E30" s="3"/>
      <x:c r="F30" s="3"/>
      <x:c r="G30" s="3"/>
      <x:c r="H30" s="3"/>
      <x:c r="I30" s="3"/>
      <x:c r="J30" s="3"/>
      <x:c r="K30" s="3"/>
      <x:c r="L30" s="3"/>
      <x:c r="M30" s="3"/>
      <x:c r="N30" s="3"/>
      <x:c r="O30" s="3"/>
      <x:c r="P30" s="3"/>
      <x:c r="Q30" s="3"/>
    </x:row>
    <x:row r="31">
      <x:c r="A31" s="3"/>
      <x:c r="B31" s="3"/>
      <x:c r="C31" s="3"/>
      <x:c r="D31" s="3"/>
      <x:c r="E31" s="3"/>
      <x:c r="F31" s="3"/>
      <x:c r="G31" s="3"/>
      <x:c r="H31" s="3"/>
      <x:c r="I31" s="3"/>
      <x:c r="J31" s="3"/>
      <x:c r="K31" s="3"/>
      <x:c r="L31" s="3"/>
      <x:c r="M31" s="3"/>
      <x:c r="N31" s="3"/>
      <x:c r="O31" s="3"/>
      <x:c r="P31" s="3"/>
      <x:c r="Q31" s="3"/>
    </x:row>
    <x:row r="32">
      <x:c r="A32" s="3"/>
      <x:c r="B32" s="3"/>
      <x:c r="C32" s="3"/>
      <x:c r="D32" s="3"/>
      <x:c r="E32" s="3"/>
      <x:c r="F32" s="3"/>
      <x:c r="G32" s="3"/>
      <x:c r="H32" s="3"/>
      <x:c r="I32" s="3"/>
      <x:c r="J32" s="3"/>
      <x:c r="K32" s="3"/>
      <x:c r="L32" s="3"/>
      <x:c r="M32" s="3"/>
      <x:c r="N32" s="3"/>
      <x:c r="O32" s="3"/>
      <x:c r="P32" s="3"/>
      <x:c r="Q32" s="3"/>
    </x:row>
    <x:row r="33">
      <x:c r="A33" s="3"/>
      <x:c r="B33" s="3"/>
      <x:c r="C33" s="3"/>
      <x:c r="D33" s="3"/>
      <x:c r="E33" s="3"/>
      <x:c r="F33" s="3"/>
      <x:c r="G33" s="3"/>
      <x:c r="H33" s="3"/>
      <x:c r="I33" s="3"/>
      <x:c r="J33" s="3"/>
      <x:c r="K33" s="3"/>
      <x:c r="L33" s="3"/>
      <x:c r="M33" s="3"/>
      <x:c r="N33" s="3"/>
      <x:c r="O33" s="3"/>
      <x:c r="P33" s="3"/>
      <x:c r="Q33" s="3"/>
    </x:row>
    <x:row r="34">
      <x:c r="A34" s="3"/>
      <x:c r="B34" s="3"/>
      <x:c r="C34" s="3"/>
      <x:c r="D34" s="3"/>
      <x:c r="E34" s="3"/>
      <x:c r="F34" s="3"/>
      <x:c r="G34" s="3"/>
      <x:c r="H34" s="3"/>
      <x:c r="I34" s="3"/>
      <x:c r="J34" s="3"/>
      <x:c r="K34" s="3"/>
      <x:c r="L34" s="3"/>
      <x:c r="M34" s="3"/>
      <x:c r="N34" s="3"/>
      <x:c r="O34" s="3"/>
      <x:c r="P34" s="3"/>
      <x:c r="Q34" s="3"/>
    </x:row>
    <x:row r="35">
      <x:c r="A35" s="3"/>
      <x:c r="B35" s="3"/>
      <x:c r="C35" s="3"/>
      <x:c r="D35" s="3"/>
      <x:c r="E35" s="3"/>
      <x:c r="F35" s="3"/>
      <x:c r="G35" s="3"/>
      <x:c r="H35" s="3"/>
      <x:c r="I35" s="3"/>
      <x:c r="J35" s="3"/>
      <x:c r="K35" s="3"/>
      <x:c r="L35" s="3"/>
      <x:c r="M35" s="3"/>
      <x:c r="N35" s="3"/>
      <x:c r="O35" s="3"/>
      <x:c r="P35" s="3"/>
      <x:c r="Q35" s="3"/>
    </x:row>
    <x:row r="36">
      <x:c r="A36" s="3"/>
      <x:c r="B36" s="3"/>
      <x:c r="C36" s="3"/>
      <x:c r="D36" s="3"/>
      <x:c r="E36" s="3"/>
      <x:c r="F36" s="3"/>
      <x:c r="G36" s="3"/>
      <x:c r="H36" s="3"/>
      <x:c r="I36" s="3"/>
      <x:c r="J36" s="3"/>
      <x:c r="K36" s="3"/>
      <x:c r="L36" s="3"/>
      <x:c r="M36" s="3"/>
      <x:c r="N36" s="3"/>
      <x:c r="O36" s="3"/>
      <x:c r="P36" s="3"/>
      <x:c r="Q36" s="3"/>
    </x:row>
    <x:row r="37">
      <x:c r="A37" s="3"/>
      <x:c r="B37" s="3"/>
      <x:c r="C37" s="3"/>
      <x:c r="D37" s="3"/>
      <x:c r="E37" s="3"/>
      <x:c r="F37" s="3"/>
      <x:c r="G37" s="3"/>
      <x:c r="H37" s="3"/>
      <x:c r="I37" s="3"/>
      <x:c r="J37" s="3"/>
      <x:c r="K37" s="3"/>
      <x:c r="L37" s="3"/>
      <x:c r="M37" s="3"/>
      <x:c r="N37" s="3"/>
      <x:c r="O37" s="3"/>
      <x:c r="P37" s="3"/>
      <x:c r="Q37" s="3"/>
    </x:row>
    <x:row r="38">
      <x:c r="A38" s="3"/>
      <x:c r="B38" s="3"/>
      <x:c r="C38" s="3"/>
      <x:c r="D38" s="3"/>
      <x:c r="E38" s="3"/>
      <x:c r="F38" s="3"/>
      <x:c r="G38" s="3"/>
      <x:c r="H38" s="3"/>
      <x:c r="I38" s="3"/>
      <x:c r="J38" s="3"/>
      <x:c r="K38" s="3"/>
      <x:c r="L38" s="3"/>
      <x:c r="M38" s="3"/>
      <x:c r="N38" s="3"/>
      <x:c r="O38" s="3"/>
      <x:c r="P38" s="3"/>
      <x:c r="Q38" s="3"/>
    </x:row>
    <x:row r="39">
      <x:c r="A39" s="3"/>
      <x:c r="B39" s="3"/>
      <x:c r="C39" s="3"/>
      <x:c r="D39" s="3"/>
      <x:c r="E39" s="3"/>
      <x:c r="F39" s="3"/>
      <x:c r="G39" s="3"/>
      <x:c r="H39" s="3"/>
      <x:c r="I39" s="3"/>
      <x:c r="J39" s="3"/>
      <x:c r="K39" s="3"/>
      <x:c r="L39" s="3"/>
      <x:c r="M39" s="3"/>
      <x:c r="N39" s="3"/>
      <x:c r="O39" s="3"/>
      <x:c r="P39" s="3"/>
      <x:c r="Q39" s="3"/>
    </x:row>
    <x:row r="40">
      <x:c r="A40" s="3"/>
      <x:c r="B40" s="3"/>
      <x:c r="C40" s="3"/>
      <x:c r="D40" s="3"/>
      <x:c r="E40" s="3"/>
      <x:c r="F40" s="3"/>
      <x:c r="G40" s="3"/>
      <x:c r="H40" s="3"/>
      <x:c r="I40" s="3"/>
      <x:c r="J40" s="3"/>
      <x:c r="K40" s="3"/>
      <x:c r="L40" s="3"/>
      <x:c r="M40" s="3"/>
      <x:c r="N40" s="3"/>
      <x:c r="O40" s="3"/>
      <x:c r="P40" s="3"/>
      <x:c r="Q40" s="3"/>
    </x:row>
    <x:row r="41">
      <x:c r="A41" s="3"/>
      <x:c r="B41" s="3"/>
      <x:c r="C41" s="3"/>
      <x:c r="D41" s="3"/>
      <x:c r="E41" s="3"/>
      <x:c r="F41" s="3"/>
      <x:c r="G41" s="3"/>
      <x:c r="H41" s="3"/>
      <x:c r="I41" s="3"/>
      <x:c r="J41" s="3"/>
      <x:c r="K41" s="3"/>
      <x:c r="L41" s="3"/>
      <x:c r="M41" s="3"/>
      <x:c r="N41" s="3"/>
      <x:c r="O41" s="3"/>
      <x:c r="P41" s="3"/>
      <x:c r="Q41" s="3"/>
    </x:row>
    <x:row r="42">
      <x:c r="A42" s="3"/>
      <x:c r="B42" s="3"/>
      <x:c r="C42" s="3"/>
      <x:c r="D42" s="3"/>
      <x:c r="E42" s="3"/>
      <x:c r="F42" s="3"/>
      <x:c r="G42" s="3"/>
      <x:c r="H42" s="3"/>
      <x:c r="I42" s="3"/>
      <x:c r="J42" s="3"/>
      <x:c r="K42" s="3"/>
      <x:c r="L42" s="3"/>
      <x:c r="M42" s="3"/>
      <x:c r="N42" s="3"/>
      <x:c r="O42" s="3"/>
      <x:c r="P42" s="3"/>
      <x:c r="Q42" s="3"/>
    </x:row>
    <x:row r="43">
      <x:c r="A43" s="3"/>
      <x:c r="B43" s="3"/>
      <x:c r="C43" s="3"/>
      <x:c r="D43" s="3"/>
      <x:c r="E43" s="3"/>
      <x:c r="F43" s="3"/>
      <x:c r="G43" s="3"/>
      <x:c r="H43" s="3"/>
      <x:c r="I43" s="3"/>
      <x:c r="J43" s="3"/>
      <x:c r="K43" s="3"/>
      <x:c r="L43" s="3"/>
      <x:c r="M43" s="3"/>
      <x:c r="N43" s="3"/>
      <x:c r="O43" s="3"/>
      <x:c r="P43" s="3"/>
      <x:c r="Q43" s="3"/>
    </x:row>
    <x:row r="44">
      <x:c r="A44" s="3"/>
      <x:c r="B44" s="3"/>
      <x:c r="C44" s="3"/>
      <x:c r="D44" s="3"/>
      <x:c r="E44" s="3"/>
      <x:c r="F44" s="3"/>
      <x:c r="G44" s="3"/>
      <x:c r="H44" s="3"/>
      <x:c r="I44" s="3"/>
      <x:c r="J44" s="3"/>
      <x:c r="K44" s="3"/>
      <x:c r="L44" s="3"/>
      <x:c r="M44" s="3"/>
      <x:c r="N44" s="3"/>
      <x:c r="O44" s="3"/>
      <x:c r="P44" s="3"/>
      <x:c r="Q44" s="3"/>
    </x:row>
    <x:row r="45">
      <x:c r="A45" s="3"/>
      <x:c r="B45" s="3"/>
      <x:c r="C45" s="3"/>
      <x:c r="D45" s="3"/>
      <x:c r="E45" s="3"/>
      <x:c r="F45" s="3"/>
      <x:c r="G45" s="3"/>
      <x:c r="H45" s="3"/>
      <x:c r="I45" s="3"/>
      <x:c r="J45" s="3"/>
      <x:c r="K45" s="3"/>
      <x:c r="L45" s="3"/>
      <x:c r="M45" s="3"/>
      <x:c r="N45" s="3"/>
      <x:c r="O45" s="3"/>
      <x:c r="P45" s="3"/>
      <x:c r="Q45" s="3"/>
    </x:row>
    <x:row r="46">
      <x:c r="A46" s="3"/>
      <x:c r="B46" s="3"/>
      <x:c r="C46" s="3"/>
      <x:c r="D46" s="3"/>
      <x:c r="E46" s="3"/>
      <x:c r="F46" s="3"/>
      <x:c r="G46" s="3"/>
      <x:c r="H46" s="3"/>
      <x:c r="I46" s="3"/>
      <x:c r="J46" s="3"/>
      <x:c r="K46" s="3"/>
      <x:c r="L46" s="3"/>
      <x:c r="M46" s="3"/>
      <x:c r="N46" s="3"/>
      <x:c r="O46" s="3"/>
      <x:c r="P46" s="3"/>
      <x:c r="Q46" s="3"/>
    </x:row>
    <x:row r="47">
      <x:c r="A47" s="3"/>
      <x:c r="B47" s="3"/>
      <x:c r="C47" s="3"/>
      <x:c r="D47" s="3"/>
      <x:c r="E47" s="3"/>
      <x:c r="F47" s="3"/>
      <x:c r="G47" s="3"/>
      <x:c r="H47" s="3"/>
      <x:c r="I47" s="3"/>
      <x:c r="J47" s="3"/>
      <x:c r="K47" s="3"/>
      <x:c r="L47" s="3"/>
      <x:c r="M47" s="3"/>
      <x:c r="N47" s="3"/>
      <x:c r="O47" s="3"/>
      <x:c r="P47" s="3"/>
      <x:c r="Q47" s="3"/>
    </x:row>
    <x:row r="48">
      <x:c r="A48" s="3"/>
      <x:c r="B48" s="3"/>
      <x:c r="C48" s="3"/>
      <x:c r="D48" s="3"/>
      <x:c r="E48" s="3"/>
      <x:c r="F48" s="3"/>
      <x:c r="G48" s="3"/>
      <x:c r="H48" s="3"/>
      <x:c r="I48" s="3"/>
      <x:c r="J48" s="3"/>
      <x:c r="K48" s="3"/>
      <x:c r="L48" s="3"/>
      <x:c r="M48" s="3"/>
      <x:c r="N48" s="3"/>
      <x:c r="O48" s="3"/>
      <x:c r="P48" s="3"/>
      <x:c r="Q48" s="3"/>
    </x:row>
    <x:row r="49">
      <x:c r="A49" s="3"/>
      <x:c r="B49" s="3"/>
      <x:c r="C49" s="3"/>
      <x:c r="D49" s="3"/>
      <x:c r="E49" s="3"/>
      <x:c r="F49" s="3"/>
      <x:c r="G49" s="3"/>
      <x:c r="H49" s="3"/>
      <x:c r="I49" s="3"/>
      <x:c r="J49" s="3"/>
      <x:c r="K49" s="3"/>
      <x:c r="L49" s="3"/>
      <x:c r="M49" s="3"/>
      <x:c r="N49" s="3"/>
      <x:c r="O49" s="3"/>
      <x:c r="P49" s="3"/>
      <x:c r="Q49" s="3"/>
    </x:row>
    <x:row r="50">
      <x:c r="A50" s="3"/>
      <x:c r="B50" s="3"/>
      <x:c r="C50" s="3"/>
      <x:c r="D50" s="3"/>
      <x:c r="E50" s="3"/>
      <x:c r="F50" s="3"/>
      <x:c r="G50" s="3"/>
      <x:c r="H50" s="3"/>
      <x:c r="I50" s="3"/>
      <x:c r="J50" s="3"/>
      <x:c r="K50" s="3"/>
      <x:c r="L50" s="3"/>
      <x:c r="M50" s="3"/>
      <x:c r="N50" s="3"/>
      <x:c r="O50" s="3"/>
      <x:c r="P50" s="3"/>
      <x:c r="Q50" s="3"/>
    </x:row>
  </x:sheetData>
  <x:mergeCells>
    <x:mergeCell ref="A1:B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77E78"/>
  </x:sheetPr>
  <x:sheetViews>
    <x:sheetView showGridLines="0" workbookViewId="0">
      <x:pane xSplit="1" ySplit="8" topLeftCell="B9" activePane="bottomRight" state="frozen"/>
    </x:sheetView>
  </x:sheetViews>
  <x:sheetFormatPr defaultRowHeight="15"/>
  <x:cols>
    <x:col min="1" max="1" width="31" hidden="0" customWidth="1"/>
    <x:col min="2" max="2" width="20" hidden="0" customWidth="1"/>
    <x:col min="3" max="3" width="29" hidden="0" customWidth="1"/>
    <x:col min="4" max="4" width="23" hidden="0" customWidth="1"/>
    <x:col min="5" max="5" width="32" hidden="0" customWidth="1"/>
    <x:col min="6" max="6" width="58" hidden="0" customWidth="1"/>
    <x:col min="7" max="7" width="19" hidden="0" customWidth="1"/>
    <x:col min="8" max="8" width="23" hidden="0" customWidth="1"/>
    <x:col min="9" max="9" width="28" hidden="0" customWidth="1"/>
    <x:col min="10" max="10" width="58" hidden="0" customWidth="1"/>
    <x:col min="11" max="11" width="62" hidden="0" customWidth="1"/>
    <x:col min="12" max="12" width="17" hidden="0" customWidth="1"/>
    <x:col min="13" max="13" width="25" hidden="0" customWidth="1"/>
    <x:col min="14" max="14" width="58" hidden="0" customWidth="1"/>
    <x:col min="15" max="15" width="22" hidden="0" customWidth="1"/>
    <x:col min="16" max="16" width="32" hidden="0" customWidth="1"/>
    <x:col min="17" max="17" width="40" hidden="0" customWidth="1"/>
  </x:cols>
  <x:sheetData>
    <x:row r="1">
      <x:c r="A1" s="5" t="str">
        <x:v>Ваш календарь • выберите применимые строки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  <x:c r="P1" s="5"/>
      <x:c r="Q1" s="5"/>
    </x:row>
    <x:row r="2">
      <x:c r="A2" s="5"/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  <x:c r="O2" s="5"/>
      <x:c r="P2" s="5"/>
      <x:c r="Q2" s="5"/>
    </x:row>
    <x:row r="3" ht="28" customHeight="1">
      <x:c r="A3" s="10" t="str">
        <x:v>Синие поля: G,H,I,L,M,N,O • J — нормативное правило • P — включение задачи • Q — что осталось подготовить; это не статус подачи</x:v>
      </x:c>
      <x:c r="B3" s="10"/>
      <x:c r="C3" s="10"/>
      <x:c r="D3" s="10"/>
      <x:c r="E3" s="10"/>
      <x:c r="F3" s="10"/>
      <x:c r="G3" s="10"/>
      <x:c r="H3" s="10"/>
      <x:c r="I3" s="10"/>
      <x:c r="J3" s="10"/>
      <x:c r="K3" s="10"/>
      <x:c r="L3" s="10"/>
      <x:c r="M3" s="10"/>
      <x:c r="N3" s="10"/>
      <x:c r="O3" s="10"/>
      <x:c r="P3" s="10"/>
      <x:c r="Q3" s="10"/>
    </x:row>
    <x:row r="4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  <x:c r="Q4" s="3"/>
    </x:row>
    <x:row r="5" ht="29" customHeight="1">
      <x:c r="A5" s="21" t="str">
        <x:v>В календаре</x:v>
      </x:c>
      <x:c r="B5" s="21" t="n">
        <x:f>COUNTIF(P9:P61,"Включить")</x:f>
        <x:v>0</x:v>
      </x:c>
      <x:c r="C5" s="21" t="str">
        <x:v>Строки с открытыми действиями</x:v>
      </x:c>
      <x:c r="D5" s="21"/>
      <x:c r="E5" s="21" t="n">
        <x:f>COUNTA(A9:A61)-COUNTIF(Q9:Q61,"Подготовка запланирована")-COUNTIF(Q9:Q61,"Не требуется")</x:f>
        <x:v>13</x:v>
      </x:c>
      <x:c r="F5" s="21" t="str">
        <x:v>Исключены</x:v>
      </x:c>
      <x:c r="G5" s="21"/>
      <x:c r="H5" s="21" t="n">
        <x:f>COUNTIF(P9:P61,"Не включать")</x:f>
        <x:v>0</x:v>
      </x:c>
      <x:c r="I5" s="3"/>
      <x:c r="J5" s="3"/>
      <x:c r="K5" s="3"/>
      <x:c r="L5" s="3"/>
      <x:c r="M5" s="3"/>
      <x:c r="N5" s="3"/>
      <x:c r="O5" s="3"/>
      <x:c r="P5" s="3"/>
      <x:c r="Q5" s="3"/>
    </x:row>
    <x:row r="6">
      <x:c r="A6" s="3"/>
      <x:c r="B6" s="3"/>
      <x:c r="C6" s="3"/>
      <x:c r="D6" s="3"/>
      <x:c r="E6" s="3"/>
      <x:c r="F6" s="3"/>
      <x:c r="G6" s="3"/>
      <x:c r="H6" s="3"/>
      <x:c r="I6" s="3"/>
      <x:c r="J6" s="3"/>
      <x:c r="K6" s="3"/>
      <x:c r="L6" s="3"/>
      <x:c r="M6" s="3"/>
      <x:c r="N6" s="3"/>
      <x:c r="O6" s="3"/>
      <x:c r="P6" s="3"/>
      <x:c r="Q6" s="3"/>
    </x:row>
    <x:row r="7">
      <x:c r="A7" s="3"/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  <x:c r="O7" s="3"/>
      <x:c r="P7" s="3"/>
      <x:c r="Q7" s="3"/>
    </x:row>
    <x:row r="8" ht="66" customHeight="1">
      <x:c r="A8" s="14" t="str">
        <x:v>Вид отчётности / обязательства</x:v>
      </x:c>
      <x:c r="B8" s="14" t="str">
        <x:v>Отчёт или платёж</x:v>
      </x:c>
      <x:c r="C8" s="14" t="str">
        <x:v>Уровень / получатель</x:v>
      </x:c>
      <x:c r="D8" s="14" t="str">
        <x:v>Отчётный период</x:v>
      </x:c>
      <x:c r="E8" s="14" t="str">
        <x:v>Объект, категория, операция или лицо</x:v>
      </x:c>
      <x:c r="F8" s="14" t="str">
        <x:v>Критерии применимости</x:v>
      </x:c>
      <x:c r="G8" s="14" t="str">
        <x:v>Применимо?</x:v>
      </x:c>
      <x:c r="H8" s="14" t="str">
        <x:v>Кто проверяет</x:v>
      </x:c>
      <x:c r="I8" s="14" t="str">
        <x:v>Кто готовит исходные данные</x:v>
      </x:c>
      <x:c r="J8" s="14" t="str">
        <x:v>Подтверждённый срок / правило расчёта</x:v>
      </x:c>
      <x:c r="K8" s="14" t="str">
        <x:v>Первичный источник / предел проверки</x:v>
      </x:c>
      <x:c r="L8" s="14" t="str">
        <x:v>Дата проверки</x:v>
      </x:c>
      <x:c r="M8" s="14" t="str">
        <x:v>Статус подтверждения</x:v>
      </x:c>
      <x:c r="N8" s="14" t="str">
        <x:v>Заметки / основание исключения / что перепроверить</x:v>
      </x:c>
      <x:c r="O8" s="14" t="str">
        <x:v>Внутренняя дата подготовки</x:v>
      </x:c>
      <x:c r="P8" s="14" t="str">
        <x:v>Результат отбора</x:v>
      </x:c>
      <x:c r="Q8" s="14" t="str">
        <x:v>Что осталось подготовить</x:v>
      </x:c>
    </x:row>
    <x:row r="9" ht="200" customHeight="1">
      <x:c r="A9" s="9" t="str">
        <x:v>Отчёт ПЭК</x:v>
      </x:c>
      <x:c r="B9" s="9" t="str">
        <x:v>Отчёт</x:v>
      </x:c>
      <x:c r="C9" s="9" t="str">
        <x:v>Федеральное правило; РПН / орган субъекта</x:v>
      </x:c>
      <x:c r="D9" s="9" t="str">
        <x:v>2026</x:v>
      </x:c>
      <x:c r="E9" s="9" t="str">
        <x:v>Объекты I–III; уточнить уровень надзора</x:v>
      </x:c>
      <x:c r="F9" s="9" t="str">
        <x:v>Эксплуатация объекта I, II или III категории; особые получатели ФСБ/ФСО</x:v>
      </x:c>
      <x:c r="G9" s="15" t="str">
        <x:v>Проверить</x:v>
      </x:c>
      <x:c r="H9" s="15" t="str"/>
      <x:c r="I9" s="15" t="str"/>
      <x:c r="J9" s="9" t="str">
        <x:v>Обязанность и срок подтверждены: ежегодно до 25 марта, для 2026 до 25.03.2027. Актуальность формы№ 173 перед кампанией проверить.</x:v>
      </x:c>
      <x:c r="K9" s="9" t="str">
        <x:v>https://prirod.admin-smolensk.ru/files/869/prikaz-ot-18-fevralya-202.pdf</x:v>
      </x:c>
      <x:c r="L9" s="30" t="n">
        <x:v>46298</x:v>
      </x:c>
      <x:c r="M9" s="15" t="str">
        <x:v>Проверить форму</x:v>
      </x:c>
      <x:c r="N9" s="15" t="str">
        <x:v>Срок и адресат: № 109, прил.2 п.1–2. Форма: № 173 с изменениями 2025, текст СПС: https://www.consultant.ru/document/cons_doc_LAW_477992/2ff7a8c72de3994f30496a0ccbb1ddafdaddf518/ . Задачу ПЭК включать при подтверждённой применимости; проверка формы остаётся отдельным действием.</x:v>
      </x:c>
      <x:c r="O9" s="19"/>
      <x:c r="P9" s="9" t="str">
        <x:f>IF(A9="","",IF(G9="Да","Включить",IF(G9="Нет",IF(AND(H9&lt;&gt;"",N9&lt;&gt;""),"Не включать","Обосновать исключение"),"Проверить применимость")))</x:f>
        <x:v>Проверить применимость</x:v>
      </x:c>
      <x:c r="Q9" s="9" t="str">
        <x:f>IF(A9="","",IF(G9="Нет",IF(P9="Не включать","Не требуется","Обосновать исключение"),IF(G9&lt;&gt;"Да","Проверить применимость",IF(AND(AND(M9="Подтверждено",J9&lt;&gt;""),AND(K9&lt;&gt;"",AND(ISNUMBER(L9),L9&gt;=DATE(2026,1,1),L9&lt;=DATE(2027,12,31))),AND(H9&lt;&gt;"",I9&lt;&gt;"",AND(ISNUMBER(O9),O9&gt;=DATE(2026,1,1),O9&lt;=DATE(2027,12,31)))),"Подготовка запланирована",IF(AND(M9="Подтверждено",J9&lt;&gt;""),"",IF(M9="Подтверждено","Указать правило",IF(M9="","Подтвердить правило / форму",M9)))&amp;IF(AND(NOT(AND(M9="Подтверждено",J9&lt;&gt;"")),OR(NOT(AND(K9&lt;&gt;"",AND(ISNUMBER(L9),L9&gt;=DATE(2026,1,1),L9&lt;=DATE(2027,12,31)))),NOT(AND(H9&lt;&gt;"",I9&lt;&gt;"",AND(ISNUMBER(O9),O9&gt;=DATE(2026,1,1),O9&lt;=DATE(2027,12,31)))))),"; ","")&amp;IF(AND(K9&lt;&gt;"",AND(ISNUMBER(L9),L9&gt;=DATE(2026,1,1),L9&lt;=DATE(2027,12,31))),"","Проверить источник и дату")&amp;IF(AND(NOT(AND(K9&lt;&gt;"",AND(ISNUMBER(L9),L9&gt;=DATE(2026,1,1),L9&lt;=DATE(2027,12,31)))),NOT(AND(H9&lt;&gt;"",I9&lt;&gt;"",AND(ISNUMBER(O9),O9&gt;=DATE(2026,1,1),O9&lt;=DATE(2027,12,31))))),"; ","")&amp;IF(AND(H9&lt;&gt;"",I9&lt;&gt;"",AND(ISNUMBER(O9),O9&gt;=DATE(2026,1,1),O9&lt;=DATE(2027,12,31))),"","Назначить и запланировать")))))</x:f>
        <x:v>Проверить применимость</x:v>
      </x:c>
    </x:row>
    <x:row r="10" ht="154" customHeight="1">
      <x:c r="A10" s="9" t="str">
        <x:v>Годовая плата НВОС</x:v>
      </x:c>
      <x:c r="B10" s="9" t="str">
        <x:v>Платёж</x:v>
      </x:c>
      <x:c r="C10" s="9" t="str">
        <x:v>Федеральное</x:v>
      </x:c>
      <x:c r="D10" s="9" t="str">
        <x:v>2026</x:v>
      </x:c>
      <x:c r="E10" s="9" t="str">
        <x:v>Лицо-плательщик; виды воздействия и объекты</x:v>
      </x:c>
      <x:c r="F10" s="9" t="str">
        <x:v>Ст.16.1 № 7-ФЗ; нельзя решить по категории одного объекта; специальные случаи отдельно</x:v>
      </x:c>
      <x:c r="G10" s="15" t="str">
        <x:v>Проверить</x:v>
      </x:c>
      <x:c r="H10" s="15" t="str"/>
      <x:c r="I10" s="15" t="str"/>
      <x:c r="J10" s="9" t="str">
        <x:v>Не позднее 01.03.2027, с учётом внесённых авансов; общий перенос не утверждаем</x:v>
      </x:c>
      <x:c r="K10" s="9" t="str">
        <x:v>https://www.consultant.ru/document/cons_doc_LAW_34823/a3208b67106163348fb551ad82f72f34bf5cede9/</x:v>
      </x:c>
      <x:c r="L10" s="30" t="n">
        <x:v>46298</x:v>
      </x:c>
      <x:c r="M10" s="15" t="str">
        <x:v>Подтверждено</x:v>
      </x:c>
      <x:c r="N10" s="15" t="str">
        <x:v>Текст НПА в СПС; первичный актуальный официальный файл № 7-ФЗ не получен. Срок ст.16.4 п.3.</x:v>
      </x:c>
      <x:c r="O10" s="19"/>
      <x:c r="P10" s="9" t="str">
        <x:f>IF(A10="","",IF(G10="Да","Включить",IF(G10="Нет",IF(AND(H10&lt;&gt;"",N10&lt;&gt;""),"Не включать","Обосновать исключение"),"Проверить применимость")))</x:f>
        <x:v>Проверить применимость</x:v>
      </x:c>
      <x:c r="Q10" s="9" t="str">
        <x:f>IF(A10="","",IF(G10="Нет",IF(P10="Не включать","Не требуется","Обосновать исключение"),IF(G10&lt;&gt;"Да","Проверить применимость",IF(AND(AND(M10="Подтверждено",J10&lt;&gt;""),AND(K10&lt;&gt;"",AND(ISNUMBER(L10),L10&gt;=DATE(2026,1,1),L10&lt;=DATE(2027,12,31))),AND(H10&lt;&gt;"",I10&lt;&gt;"",AND(ISNUMBER(O10),O10&gt;=DATE(2026,1,1),O10&lt;=DATE(2027,12,31)))),"Подготовка запланирована",IF(AND(M10="Подтверждено",J10&lt;&gt;""),"",IF(M10="Подтверждено","Указать правило",IF(M10="","Подтвердить правило / форму",M10)))&amp;IF(AND(NOT(AND(M10="Подтверждено",J10&lt;&gt;"")),OR(NOT(AND(K10&lt;&gt;"",AND(ISNUMBER(L10),L10&gt;=DATE(2026,1,1),L10&lt;=DATE(2027,12,31)))),NOT(AND(H10&lt;&gt;"",I10&lt;&gt;"",AND(ISNUMBER(O10),O10&gt;=DATE(2026,1,1),O10&lt;=DATE(2027,12,31)))))),"; ","")&amp;IF(AND(K10&lt;&gt;"",AND(ISNUMBER(L10),L10&gt;=DATE(2026,1,1),L10&lt;=DATE(2027,12,31))),"","Проверить источник и дату")&amp;IF(AND(NOT(AND(K10&lt;&gt;"",AND(ISNUMBER(L10),L10&gt;=DATE(2026,1,1),L10&lt;=DATE(2027,12,31)))),NOT(AND(H10&lt;&gt;"",I10&lt;&gt;"",AND(ISNUMBER(O10),O10&gt;=DATE(2026,1,1),O10&lt;=DATE(2027,12,31))))),"; ","")&amp;IF(AND(H10&lt;&gt;"",I10&lt;&gt;"",AND(ISNUMBER(O10),O10&gt;=DATE(2026,1,1),O10&lt;=DATE(2027,12,31))),"","Назначить и запланировать")))))</x:f>
        <x:v>Проверить применимость</x:v>
      </x:c>
    </x:row>
    <x:row r="11" ht="154" customHeight="1">
      <x:c r="A11" s="9" t="str">
        <x:v>Декларация о плате НВОС</x:v>
      </x:c>
      <x:c r="B11" s="9" t="str">
        <x:v>Отчёт</x:v>
      </x:c>
      <x:c r="C11" s="9" t="str">
        <x:v>Федеральное / территориальный РПН</x:v>
      </x:c>
      <x:c r="D11" s="9" t="str">
        <x:v>2026</x:v>
      </x:c>
      <x:c r="E11" s="9" t="str">
        <x:v>Лицо и объекты; отдельные декларации по субъектам</x:v>
      </x:c>
      <x:c r="F11" s="9" t="str">
        <x:v>Обязанность вносить плату; исключительно IV исключены, смешанные IV+I–III включены</x:v>
      </x:c>
      <x:c r="G11" s="15" t="str">
        <x:v>Проверить</x:v>
      </x:c>
      <x:c r="H11" s="15" t="str"/>
      <x:c r="I11" s="15" t="str"/>
      <x:c r="J11" s="9" t="str">
        <x:v>Не позднее 10.03.2027; если последний день нерабочий — следующий рабочий; № 182</x:v>
      </x:c>
      <x:c r="K11" s="9" t="str">
        <x:v>https://minjust.consultant.ru/files/60266</x:v>
      </x:c>
      <x:c r="L11" s="30" t="n">
        <x:v>46298</x:v>
      </x:c>
      <x:c r="M11" s="15" t="str">
        <x:v>Подтверждено</x:v>
      </x:c>
      <x:c r="N11" s="15" t="str">
        <x:v>Зарегистрированный скан, зеркало СПС, не домен Минюста. № 182: действует с 01.09.2026; заменяет 1043.</x:v>
      </x:c>
      <x:c r="O11" s="19"/>
      <x:c r="P11" s="9" t="str">
        <x:f>IF(A11="","",IF(G11="Да","Включить",IF(G11="Нет",IF(AND(H11&lt;&gt;"",N11&lt;&gt;""),"Не включать","Обосновать исключение"),"Проверить применимость")))</x:f>
        <x:v>Проверить применимость</x:v>
      </x:c>
      <x:c r="Q11" s="9" t="str">
        <x:f>IF(A11="","",IF(G11="Нет",IF(P11="Не включать","Не требуется","Обосновать исключение"),IF(G11&lt;&gt;"Да","Проверить применимость",IF(AND(AND(M11="Подтверждено",J11&lt;&gt;""),AND(K11&lt;&gt;"",AND(ISNUMBER(L11),L11&gt;=DATE(2026,1,1),L11&lt;=DATE(2027,12,31))),AND(H11&lt;&gt;"",I11&lt;&gt;"",AND(ISNUMBER(O11),O11&gt;=DATE(2026,1,1),O11&lt;=DATE(2027,12,31)))),"Подготовка запланирована",IF(AND(M11="Подтверждено",J11&lt;&gt;""),"",IF(M11="Подтверждено","Указать правило",IF(M11="","Подтвердить правило / форму",M11)))&amp;IF(AND(NOT(AND(M11="Подтверждено",J11&lt;&gt;"")),OR(NOT(AND(K11&lt;&gt;"",AND(ISNUMBER(L11),L11&gt;=DATE(2026,1,1),L11&lt;=DATE(2027,12,31)))),NOT(AND(H11&lt;&gt;"",I11&lt;&gt;"",AND(ISNUMBER(O11),O11&gt;=DATE(2026,1,1),O11&lt;=DATE(2027,12,31)))))),"; ","")&amp;IF(AND(K11&lt;&gt;"",AND(ISNUMBER(L11),L11&gt;=DATE(2026,1,1),L11&lt;=DATE(2027,12,31))),"","Проверить источник и дату")&amp;IF(AND(NOT(AND(K11&lt;&gt;"",AND(ISNUMBER(L11),L11&gt;=DATE(2026,1,1),L11&lt;=DATE(2027,12,31)))),NOT(AND(H11&lt;&gt;"",I11&lt;&gt;"",AND(ISNUMBER(O11),O11&gt;=DATE(2026,1,1),O11&lt;=DATE(2027,12,31))))),"; ","")&amp;IF(AND(H11&lt;&gt;"",I11&lt;&gt;"",AND(ISNUMBER(O11),O11&gt;=DATE(2026,1,1),O11&lt;=DATE(2027,12,31))),"","Назначить и запланировать")))))</x:f>
        <x:v>Проверить применимость</x:v>
      </x:c>
    </x:row>
    <x:row r="12" ht="154" customHeight="1">
      <x:c r="A12" s="9" t="str">
        <x:v>2-ТП (воздух)</x:v>
      </x:c>
      <x:c r="B12" s="9" t="str">
        <x:v>Статистический отчёт</x:v>
      </x:c>
      <x:c r="C12" s="9" t="str">
        <x:v>Федеральное / РПН</x:v>
      </x:c>
      <x:c r="D12" s="9" t="str">
        <x:v>2026 — проверить кампанию</x:v>
      </x:c>
      <x:c r="E12" s="9" t="str">
        <x:v>Юридическое лицо / ИП; стационарные источники всех объектов</x:v>
      </x:c>
      <x:c r="F12" s="9" t="str">
        <x:v>№ 661, п. 1–4: суммарные разрешённые выбросы всех объектов лица &gt;10 т/год либо 5–10 т включительно при наличии веществ I/II класса. Непереоформленное разрешение и отсутствие события проверять отдельно.</x:v>
      </x:c>
      <x:c r="G12" s="15" t="str">
        <x:v>Проверить</x:v>
      </x:c>
      <x:c r="H12" s="15" t="str"/>
      <x:c r="I12" s="15" t="str"/>
      <x:c r="J12" s="9" t="str">
        <x:v>Базовое правило № 661: не позднее 22 января следующего года; подтвердить форму кампании 2026</x:v>
      </x:c>
      <x:c r="K12" s="9" t="str">
        <x:v>https://rpn.gov.ru/upload/medialibrary/f20/nlrx735stp6eh00h50yfvnqo2wxthorl/661_prikaz.pdf</x:v>
      </x:c>
      <x:c r="L12" s="30" t="n">
        <x:v>46298</x:v>
      </x:c>
      <x:c r="M12" s="15" t="str">
        <x:v>Проверить кампанию</x:v>
      </x:c>
      <x:c r="N12" s="15" t="str">
        <x:v>Подписанный первичный акт просмотрен. Не считать проверку кампании 2026 завершённой; перепроверить в декабре.</x:v>
      </x:c>
      <x:c r="O12" s="19"/>
      <x:c r="P12" s="9" t="str">
        <x:f>IF(A12="","",IF(G12="Да","Включить",IF(G12="Нет",IF(AND(H12&lt;&gt;"",N12&lt;&gt;""),"Не включать","Обосновать исключение"),"Проверить применимость")))</x:f>
        <x:v>Проверить применимость</x:v>
      </x:c>
      <x:c r="Q12" s="9" t="str">
        <x:f>IF(A12="","",IF(G12="Нет",IF(P12="Не включать","Не требуется","Обосновать исключение"),IF(G12&lt;&gt;"Да","Проверить применимость",IF(AND(AND(M12="Подтверждено",J12&lt;&gt;""),AND(K12&lt;&gt;"",AND(ISNUMBER(L12),L12&gt;=DATE(2026,1,1),L12&lt;=DATE(2027,12,31))),AND(H12&lt;&gt;"",I12&lt;&gt;"",AND(ISNUMBER(O12),O12&gt;=DATE(2026,1,1),O12&lt;=DATE(2027,12,31)))),"Подготовка запланирована",IF(AND(M12="Подтверждено",J12&lt;&gt;""),"",IF(M12="Подтверждено","Указать правило",IF(M12="","Подтвердить правило / форму",M12)))&amp;IF(AND(NOT(AND(M12="Подтверждено",J12&lt;&gt;"")),OR(NOT(AND(K12&lt;&gt;"",AND(ISNUMBER(L12),L12&gt;=DATE(2026,1,1),L12&lt;=DATE(2027,12,31)))),NOT(AND(H12&lt;&gt;"",I12&lt;&gt;"",AND(ISNUMBER(O12),O12&gt;=DATE(2026,1,1),O12&lt;=DATE(2027,12,31)))))),"; ","")&amp;IF(AND(K12&lt;&gt;"",AND(ISNUMBER(L12),L12&gt;=DATE(2026,1,1),L12&lt;=DATE(2027,12,31))),"","Проверить источник и дату")&amp;IF(AND(NOT(AND(K12&lt;&gt;"",AND(ISNUMBER(L12),L12&gt;=DATE(2026,1,1),L12&lt;=DATE(2027,12,31)))),NOT(AND(H12&lt;&gt;"",I12&lt;&gt;"",AND(ISNUMBER(O12),O12&gt;=DATE(2026,1,1),O12&lt;=DATE(2027,12,31))))),"; ","")&amp;IF(AND(H12&lt;&gt;"",I12&lt;&gt;"",AND(ISNUMBER(O12),O12&gt;=DATE(2026,1,1),O12&lt;=DATE(2027,12,31))),"","Назначить и запланировать")))))</x:f>
        <x:v>Проверить применимость</x:v>
      </x:c>
    </x:row>
    <x:row r="13" ht="154" customHeight="1">
      <x:c r="A13" s="9" t="str">
        <x:v>2-ТП (отходы)</x:v>
      </x:c>
      <x:c r="B13" s="9" t="str">
        <x:v>Статистический отчёт</x:v>
      </x:c>
      <x:c r="C13" s="9" t="str">
        <x:v>Федеральное / РПН</x:v>
      </x:c>
      <x:c r="D13" s="9" t="str">
        <x:v>2026; форму сверить перед подачей</x:v>
      </x:c>
      <x:c r="E13" s="9" t="str">
        <x:v>Лицо; операции с отходами; оператор ТКО</x:v>
      </x:c>
      <x:c r="F13" s="9" t="str">
        <x:v>№ 614: операции с отходами; исключение МСП проверяется по совокупности условий, а не по одному статусу</x:v>
      </x:c>
      <x:c r="G13" s="15" t="str">
        <x:v>Проверить</x:v>
      </x:c>
      <x:c r="H13" s="15" t="str"/>
      <x:c r="I13" s="15" t="str"/>
      <x:c r="J13" s="9" t="str">
        <x:v>Годовой бланк № 614: 1 февраля после отчётного периода. Для данных 2026 — базовая дата 01.02.2027. Перед подачей сверить действующую форму и указания.</x:v>
      </x:c>
      <x:c r="K13" s="9" t="str">
        <x:v>https://rpn.gov.ru/upload/iblock/a4a/2k4tvjsrgmagc97vjdizp3fechhcnidt/Prikaz-Rosstata-ot-06.11.2025-N-614-Ob-utverzhdenii-formy-fe.pdf</x:v>
      </x:c>
      <x:c r="L13" s="30" t="n">
        <x:v>46298</x:v>
      </x:c>
      <x:c r="M13" s="15" t="str">
        <x:v>Проверить кампанию</x:v>
      </x:c>
      <x:c r="N13" s="15" t="str">
        <x:v>№ 614, п. 2 указывает сбор за 2025 год; это само по себе не устанавливает прекращение действия формы. П. 3 отсылает к годовой периодичности и сроку бланка. Перед подачей проверить изменения. Применимость определяется операциями и полными условиями исключения МСП.</x:v>
      </x:c>
      <x:c r="O13" s="19"/>
      <x:c r="P13" s="9" t="str">
        <x:f>IF(A13="","",IF(G13="Да","Включить",IF(G13="Нет",IF(AND(H13&lt;&gt;"",N13&lt;&gt;""),"Не включать","Обосновать исключение"),"Проверить применимость")))</x:f>
        <x:v>Проверить применимость</x:v>
      </x:c>
      <x:c r="Q13" s="9" t="str">
        <x:f>IF(A13="","",IF(G13="Нет",IF(P13="Не включать","Не требуется","Обосновать исключение"),IF(G13&lt;&gt;"Да","Проверить применимость",IF(AND(AND(M13="Подтверждено",J13&lt;&gt;""),AND(K13&lt;&gt;"",AND(ISNUMBER(L13),L13&gt;=DATE(2026,1,1),L13&lt;=DATE(2027,12,31))),AND(H13&lt;&gt;"",I13&lt;&gt;"",AND(ISNUMBER(O13),O13&gt;=DATE(2026,1,1),O13&lt;=DATE(2027,12,31)))),"Подготовка запланирована",IF(AND(M13="Подтверждено",J13&lt;&gt;""),"",IF(M13="Подтверждено","Указать правило",IF(M13="","Подтвердить правило / форму",M13)))&amp;IF(AND(NOT(AND(M13="Подтверждено",J13&lt;&gt;"")),OR(NOT(AND(K13&lt;&gt;"",AND(ISNUMBER(L13),L13&gt;=DATE(2026,1,1),L13&lt;=DATE(2027,12,31)))),NOT(AND(H13&lt;&gt;"",I13&lt;&gt;"",AND(ISNUMBER(O13),O13&gt;=DATE(2026,1,1),O13&lt;=DATE(2027,12,31)))))),"; ","")&amp;IF(AND(K13&lt;&gt;"",AND(ISNUMBER(L13),L13&gt;=DATE(2026,1,1),L13&lt;=DATE(2027,12,31))),"","Проверить источник и дату")&amp;IF(AND(NOT(AND(K13&lt;&gt;"",AND(ISNUMBER(L13),L13&gt;=DATE(2026,1,1),L13&lt;=DATE(2027,12,31)))),NOT(AND(H13&lt;&gt;"",I13&lt;&gt;"",AND(ISNUMBER(O13),O13&gt;=DATE(2026,1,1),O13&lt;=DATE(2027,12,31))))),"; ","")&amp;IF(AND(H13&lt;&gt;"",I13&lt;&gt;"",AND(ISNUMBER(O13),O13&gt;=DATE(2026,1,1),O13&lt;=DATE(2027,12,31))),"","Назначить и запланировать")))))</x:f>
        <x:v>Проверить применимость</x:v>
      </x:c>
    </x:row>
    <x:row r="14" ht="154" customHeight="1">
      <x:c r="A14" s="9" t="str">
        <x:v>2-ТП (водхоз)</x:v>
      </x:c>
      <x:c r="B14" s="9" t="str">
        <x:v>Статистический отчёт</x:v>
      </x:c>
      <x:c r="C14" s="9" t="str">
        <x:v>Федеральное / Росводресурсы</x:v>
      </x:c>
      <x:c r="D14" s="9" t="str">
        <x:v>2026 — проверить кампанию</x:v>
      </x:c>
      <x:c r="E14" s="9" t="str">
        <x:v>Водопользователь / подразделения</x:v>
      </x:c>
      <x:c r="F14" s="9" t="str">
        <x:v>№ 445 п.1.1: сброс, забор≥50 м³/сут, получение≥300 м³/сут; сельхоз≥150; оборот≥5000; местное снижение порогов</x:v>
      </x:c>
      <x:c r="G14" s="15" t="str">
        <x:v>Проверить</x:v>
      </x:c>
      <x:c r="H14" s="15" t="str"/>
      <x:c r="I14" s="15" t="str"/>
      <x:c r="J14" s="9" t="str">
        <x:v>По редакции 06.08.2026: с 1-го рабочего дня по 22 января после периода; подтвердить кампанию 2026</x:v>
      </x:c>
      <x:c r="K14" s="9" t="str">
        <x:v>https://www.consultant.ru/document/cons_doc_LAW_488085/e5747834f3548aca5081071e1c6cdb7c4f7fe9d5/</x:v>
      </x:c>
      <x:c r="L14" s="30" t="n">
        <x:v>46298</x:v>
      </x:c>
      <x:c r="M14" s="15" t="str">
        <x:v>Проверить кампанию</x:v>
      </x:c>
      <x:c r="N14" s="15" t="str">
        <x:v>Полный применимый п.1 прочитан в СПС. Официальный первичный файл редакции 06.08.2026 не получен. Централизованная вода не исключение сама по себе.</x:v>
      </x:c>
      <x:c r="O14" s="19"/>
      <x:c r="P14" s="9" t="str">
        <x:f>IF(A14="","",IF(G14="Да","Включить",IF(G14="Нет",IF(AND(H14&lt;&gt;"",N14&lt;&gt;""),"Не включать","Обосновать исключение"),"Проверить применимость")))</x:f>
        <x:v>Проверить применимость</x:v>
      </x:c>
      <x:c r="Q14" s="9" t="str">
        <x:f>IF(A14="","",IF(G14="Нет",IF(P14="Не включать","Не требуется","Обосновать исключение"),IF(G14&lt;&gt;"Да","Проверить применимость",IF(AND(AND(M14="Подтверждено",J14&lt;&gt;""),AND(K14&lt;&gt;"",AND(ISNUMBER(L14),L14&gt;=DATE(2026,1,1),L14&lt;=DATE(2027,12,31))),AND(H14&lt;&gt;"",I14&lt;&gt;"",AND(ISNUMBER(O14),O14&gt;=DATE(2026,1,1),O14&lt;=DATE(2027,12,31)))),"Подготовка запланирована",IF(AND(M14="Подтверждено",J14&lt;&gt;""),"",IF(M14="Подтверждено","Указать правило",IF(M14="","Подтвердить правило / форму",M14)))&amp;IF(AND(NOT(AND(M14="Подтверждено",J14&lt;&gt;"")),OR(NOT(AND(K14&lt;&gt;"",AND(ISNUMBER(L14),L14&gt;=DATE(2026,1,1),L14&lt;=DATE(2027,12,31)))),NOT(AND(H14&lt;&gt;"",I14&lt;&gt;"",AND(ISNUMBER(O14),O14&gt;=DATE(2026,1,1),O14&lt;=DATE(2027,12,31)))))),"; ","")&amp;IF(AND(K14&lt;&gt;"",AND(ISNUMBER(L14),L14&gt;=DATE(2026,1,1),L14&lt;=DATE(2027,12,31))),"","Проверить источник и дату")&amp;IF(AND(NOT(AND(K14&lt;&gt;"",AND(ISNUMBER(L14),L14&gt;=DATE(2026,1,1),L14&lt;=DATE(2027,12,31)))),NOT(AND(H14&lt;&gt;"",I14&lt;&gt;"",AND(ISNUMBER(O14),O14&gt;=DATE(2026,1,1),O14&lt;=DATE(2027,12,31))))),"; ","")&amp;IF(AND(H14&lt;&gt;"",I14&lt;&gt;"",AND(ISNUMBER(O14),O14&gt;=DATE(2026,1,1),O14&lt;=DATE(2027,12,31))),"","Назначить и запланировать")))))</x:f>
        <x:v>Проверить применимость</x:v>
      </x:c>
    </x:row>
    <x:row r="15" ht="154" customHeight="1">
      <x:c r="A15" s="9" t="str">
        <x:v>РОП: отчётность о массе</x:v>
      </x:c>
      <x:c r="B15" s="9" t="str">
        <x:v>Отчёт</x:v>
      </x:c>
      <x:c r="C15" s="9" t="str">
        <x:v>Федеральное / РПН</x:v>
      </x:c>
      <x:c r="D15" s="9" t="str">
        <x:v>2026</x:v>
      </x:c>
      <x:c r="E15" s="9" t="str">
        <x:v>Производитель в РФ / импорт из ЕАЭС; товар, упаковка</x:v>
      </x:c>
      <x:c r="F15" s="9" t="str">
        <x:v>Обязанность по ст.24.2-1 № 89-ФЗ; перечни, момент возникновения и исключения проверить</x:v>
      </x:c>
      <x:c r="G15" s="15" t="str">
        <x:v>Проверить</x:v>
      </x:c>
      <x:c r="H15" s="15" t="str"/>
      <x:c r="I15" s="15" t="str"/>
      <x:c r="J15" s="9" t="str">
        <x:v>До 15.04.2027 для общего годового порядка РФ/ЕАЭС; № 741 прил.1; вне ЕАЭС отдельная проверка</x:v>
      </x:c>
      <x:c r="K15" s="9" t="str">
        <x:v>https://derit.ivanovoobl.ru/upload/medialibrary/be8/552wccuhew57rkw9z76jww0wq9agpqt6/FZ-89-24061998-red-23032026-03042026.pdf</x:v>
      </x:c>
      <x:c r="L15" s="30" t="n">
        <x:v>46298</x:v>
      </x:c>
      <x:c r="M15" s="15" t="str">
        <x:v>Подтверждено</x:v>
      </x:c>
      <x:c r="N15" s="15" t="str">
        <x:v>Ст.24.2-1 п.17; № 741 ред.30.05.2026. Не переносить на эксперимент вне ЕАЭС.</x:v>
      </x:c>
      <x:c r="O15" s="19"/>
      <x:c r="P15" s="9" t="str">
        <x:f>IF(A15="","",IF(G15="Да","Включить",IF(G15="Нет",IF(AND(H15&lt;&gt;"",N15&lt;&gt;""),"Не включать","Обосновать исключение"),"Проверить применимость")))</x:f>
        <x:v>Проверить применимость</x:v>
      </x:c>
      <x:c r="Q15" s="9" t="str">
        <x:f>IF(A15="","",IF(G15="Нет",IF(P15="Не включать","Не требуется","Обосновать исключение"),IF(G15&lt;&gt;"Да","Проверить применимость",IF(AND(AND(M15="Подтверждено",J15&lt;&gt;""),AND(K15&lt;&gt;"",AND(ISNUMBER(L15),L15&gt;=DATE(2026,1,1),L15&lt;=DATE(2027,12,31))),AND(H15&lt;&gt;"",I15&lt;&gt;"",AND(ISNUMBER(O15),O15&gt;=DATE(2026,1,1),O15&lt;=DATE(2027,12,31)))),"Подготовка запланирована",IF(AND(M15="Подтверждено",J15&lt;&gt;""),"",IF(M15="Подтверждено","Указать правило",IF(M15="","Подтвердить правило / форму",M15)))&amp;IF(AND(NOT(AND(M15="Подтверждено",J15&lt;&gt;"")),OR(NOT(AND(K15&lt;&gt;"",AND(ISNUMBER(L15),L15&gt;=DATE(2026,1,1),L15&lt;=DATE(2027,12,31)))),NOT(AND(H15&lt;&gt;"",I15&lt;&gt;"",AND(ISNUMBER(O15),O15&gt;=DATE(2026,1,1),O15&lt;=DATE(2027,12,31)))))),"; ","")&amp;IF(AND(K15&lt;&gt;"",AND(ISNUMBER(L15),L15&gt;=DATE(2026,1,1),L15&lt;=DATE(2027,12,31))),"","Проверить источник и дату")&amp;IF(AND(NOT(AND(K15&lt;&gt;"",AND(ISNUMBER(L15),L15&gt;=DATE(2026,1,1),L15&lt;=DATE(2027,12,31)))),NOT(AND(H15&lt;&gt;"",I15&lt;&gt;"",AND(ISNUMBER(O15),O15&gt;=DATE(2026,1,1),O15&lt;=DATE(2027,12,31))))),"; ","")&amp;IF(AND(H15&lt;&gt;"",I15&lt;&gt;"",AND(ISNUMBER(O15),O15&gt;=DATE(2026,1,1),O15&lt;=DATE(2027,12,31))),"","Назначить и запланировать")))))</x:f>
        <x:v>Проверить применимость</x:v>
      </x:c>
    </x:row>
    <x:row r="16" ht="154" customHeight="1">
      <x:c r="A16" s="9" t="str">
        <x:v>РОП: самостоятельная утилизация</x:v>
      </x:c>
      <x:c r="B16" s="9" t="str">
        <x:v>Отчёт</x:v>
      </x:c>
      <x:c r="C16" s="9" t="str">
        <x:v>Федеральное / РПН</x:v>
      </x:c>
      <x:c r="D16" s="9" t="str">
        <x:v>2026</x:v>
      </x:c>
      <x:c r="E16" s="9" t="str">
        <x:v>Производитель / импортер при выполнении утилизации</x:v>
      </x:c>
      <x:c r="F16" s="9" t="str">
        <x:v>Обязанность поРОП и выполнение самостоятельной утилизации; подтверждающие документы</x:v>
      </x:c>
      <x:c r="G16" s="15" t="str">
        <x:v>Проверить</x:v>
      </x:c>
      <x:c r="H16" s="15" t="str"/>
      <x:c r="I16" s="15" t="str"/>
      <x:c r="J16" s="9" t="str">
        <x:v>До 15.04.2027 в общем годовом порядке РФ/ЕАЭС; форму № 742 и изменения проверить перед подготовкой</x:v>
      </x:c>
      <x:c r="K16" s="9" t="str">
        <x:v>https://derit.ivanovoobl.ru/upload/medialibrary/be8/552wccuhew57rkw9z76jww0wq9agpqt6/FZ-89-24061998-red-23032026-03042026.pdf</x:v>
      </x:c>
      <x:c r="L16" s="30" t="n">
        <x:v>46298</x:v>
      </x:c>
      <x:c r="M16" s="15" t="str">
        <x:v>Проверить форму</x:v>
      </x:c>
      <x:c r="N16" s="15" t="str">
        <x:v>Годовой срок по ст. 24.2-1, п. 17 подтверждён. Текущую форму № 742 и изменения № 650 сверить перед подготовкой. При G = «Да» обязанность остаётся в календаре независимо от проверки бланка.</x:v>
      </x:c>
      <x:c r="O16" s="19"/>
      <x:c r="P16" s="9" t="str">
        <x:f>IF(A16="","",IF(G16="Да","Включить",IF(G16="Нет",IF(AND(H16&lt;&gt;"",N16&lt;&gt;""),"Не включать","Обосновать исключение"),"Проверить применимость")))</x:f>
        <x:v>Проверить применимость</x:v>
      </x:c>
      <x:c r="Q16" s="9" t="str">
        <x:f>IF(A16="","",IF(G16="Нет",IF(P16="Не включать","Не требуется","Обосновать исключение"),IF(G16&lt;&gt;"Да","Проверить применимость",IF(AND(AND(M16="Подтверждено",J16&lt;&gt;""),AND(K16&lt;&gt;"",AND(ISNUMBER(L16),L16&gt;=DATE(2026,1,1),L16&lt;=DATE(2027,12,31))),AND(H16&lt;&gt;"",I16&lt;&gt;"",AND(ISNUMBER(O16),O16&gt;=DATE(2026,1,1),O16&lt;=DATE(2027,12,31)))),"Подготовка запланирована",IF(AND(M16="Подтверждено",J16&lt;&gt;""),"",IF(M16="Подтверждено","Указать правило",IF(M16="","Подтвердить правило / форму",M16)))&amp;IF(AND(NOT(AND(M16="Подтверждено",J16&lt;&gt;"")),OR(NOT(AND(K16&lt;&gt;"",AND(ISNUMBER(L16),L16&gt;=DATE(2026,1,1),L16&lt;=DATE(2027,12,31)))),NOT(AND(H16&lt;&gt;"",I16&lt;&gt;"",AND(ISNUMBER(O16),O16&gt;=DATE(2026,1,1),O16&lt;=DATE(2027,12,31)))))),"; ","")&amp;IF(AND(K16&lt;&gt;"",AND(ISNUMBER(L16),L16&gt;=DATE(2026,1,1),L16&lt;=DATE(2027,12,31))),"","Проверить источник и дату")&amp;IF(AND(NOT(AND(K16&lt;&gt;"",AND(ISNUMBER(L16),L16&gt;=DATE(2026,1,1),L16&lt;=DATE(2027,12,31)))),NOT(AND(H16&lt;&gt;"",I16&lt;&gt;"",AND(ISNUMBER(O16),O16&gt;=DATE(2026,1,1),O16&lt;=DATE(2027,12,31))))),"; ","")&amp;IF(AND(H16&lt;&gt;"",I16&lt;&gt;"",AND(ISNUMBER(O16),O16&gt;=DATE(2026,1,1),O16&lt;=DATE(2027,12,31))),"","Назначить и запланировать")))))</x:f>
        <x:v>Проверить применимость</x:v>
      </x:c>
    </x:row>
    <x:row r="17" ht="260" customHeight="1">
      <x:c r="A17" s="9" t="str">
        <x:v>Экосбор: расчёт</x:v>
      </x:c>
      <x:c r="B17" s="9" t="str">
        <x:v>Расчёт</x:v>
      </x:c>
      <x:c r="C17" s="9" t="str">
        <x:v>Федеральное / РПН</x:v>
      </x:c>
      <x:c r="D17" s="9" t="str">
        <x:v>2026</x:v>
      </x:c>
      <x:c r="E17" s="9" t="str">
        <x:v>Плательщик; общий годовой порядок РФ/ЕАЭС</x:v>
      </x:c>
      <x:c r="F17" s="9" t="str">
        <x:v>Обязанность уплаты при невыполнении/неполном выполнении РОП; исключения и нулевая сумма отдельно</x:v>
      </x:c>
      <x:c r="G17" s="15" t="str">
        <x:v>Проверить</x:v>
      </x:c>
      <x:c r="H17" s="15" t="str"/>
      <x:c r="I17" s="15" t="str"/>
      <x:c r="J17" s="9" t="str">
        <x:v>До 15.04.2027 в общем годовом порядке; № 1990 прил.1; подпись/канал по п.11</x:v>
      </x:c>
      <x:c r="K17" s="9" t="str">
        <x:v>https://disk.reo.ru/f/38f4630ecb4f49629a4f/?dl=1</x:v>
      </x:c>
      <x:c r="L17" s="30" t="n">
        <x:v>46298</x:v>
      </x:c>
      <x:c r="M17" s="15" t="str">
        <x:v>Подтверждено</x:v>
      </x:c>
      <x:c r="N17" s="15" t="str">
        <x:v>Подписанный № 1990 от 30.12.2024 — исходная редакция. П.6,9–11 сопоставлены с текстом СПС ред.30.12.2025: https://www.consultant.ru/document/cons_doc_LAW_495349/d7c0c62b6a1dcdd22446e80ef0a7c3e2c85fb2ec/ . Изменения№ 650, п.5 (с 01.01.2027), прочитаны: https://www.consultant.ru/document/cons_doc_LAW_535646/fef1db9e27c611b5b932f67b1ec898f06bc62d38/ . Вне ЕАЭС — отдельный сценарий, не единая дата для всех.</x:v>
      </x:c>
      <x:c r="O17" s="19"/>
      <x:c r="P17" s="9" t="str">
        <x:f>IF(A17="","",IF(G17="Да","Включить",IF(G17="Нет",IF(AND(H17&lt;&gt;"",N17&lt;&gt;""),"Не включать","Обосновать исключение"),"Проверить применимость")))</x:f>
        <x:v>Проверить применимость</x:v>
      </x:c>
      <x:c r="Q17" s="9" t="str">
        <x:f>IF(A17="","",IF(G17="Нет",IF(P17="Не включать","Не требуется","Обосновать исключение"),IF(G17&lt;&gt;"Да","Проверить применимость",IF(AND(AND(M17="Подтверждено",J17&lt;&gt;""),AND(K17&lt;&gt;"",AND(ISNUMBER(L17),L17&gt;=DATE(2026,1,1),L17&lt;=DATE(2027,12,31))),AND(H17&lt;&gt;"",I17&lt;&gt;"",AND(ISNUMBER(O17),O17&gt;=DATE(2026,1,1),O17&lt;=DATE(2027,12,31)))),"Подготовка запланирована",IF(AND(M17="Подтверждено",J17&lt;&gt;""),"",IF(M17="Подтверждено","Указать правило",IF(M17="","Подтвердить правило / форму",M17)))&amp;IF(AND(NOT(AND(M17="Подтверждено",J17&lt;&gt;"")),OR(NOT(AND(K17&lt;&gt;"",AND(ISNUMBER(L17),L17&gt;=DATE(2026,1,1),L17&lt;=DATE(2027,12,31)))),NOT(AND(H17&lt;&gt;"",I17&lt;&gt;"",AND(ISNUMBER(O17),O17&gt;=DATE(2026,1,1),O17&lt;=DATE(2027,12,31)))))),"; ","")&amp;IF(AND(K17&lt;&gt;"",AND(ISNUMBER(L17),L17&gt;=DATE(2026,1,1),L17&lt;=DATE(2027,12,31))),"","Проверить источник и дату")&amp;IF(AND(NOT(AND(K17&lt;&gt;"",AND(ISNUMBER(L17),L17&gt;=DATE(2026,1,1),L17&lt;=DATE(2027,12,31)))),NOT(AND(H17&lt;&gt;"",I17&lt;&gt;"",AND(ISNUMBER(O17),O17&gt;=DATE(2026,1,1),O17&lt;=DATE(2027,12,31))))),"; ","")&amp;IF(AND(H17&lt;&gt;"",I17&lt;&gt;"",AND(ISNUMBER(O17),O17&gt;=DATE(2026,1,1),O17&lt;=DATE(2027,12,31))),"","Назначить и запланировать")))))</x:f>
        <x:v>Проверить применимость</x:v>
      </x:c>
    </x:row>
    <x:row r="18" ht="260" customHeight="1">
      <x:c r="A18" s="9" t="str">
        <x:v>Экосбор: перечисление</x:v>
      </x:c>
      <x:c r="B18" s="9" t="str">
        <x:v>Платёж</x:v>
      </x:c>
      <x:c r="C18" s="9" t="str">
        <x:v>Федеральное / РПН</x:v>
      </x:c>
      <x:c r="D18" s="9" t="str">
        <x:v>2026</x:v>
      </x:c>
      <x:c r="E18" s="9" t="str">
        <x:v>Плательщик; общий годовой порядок РФ/ЕАЭС</x:v>
      </x:c>
      <x:c r="F18" s="9" t="str">
        <x:v>Имеется сумма к уплате по проверенному расчёту; экспорт и иные исключения отдельно</x:v>
      </x:c>
      <x:c r="G18" s="15" t="str">
        <x:v>Проверить</x:v>
      </x:c>
      <x:c r="H18" s="15" t="str"/>
      <x:c r="I18" s="15" t="str"/>
      <x:c r="J18" s="9" t="str">
        <x:v>До 15.04.2027 в общем годовом порядке РФ/ЕАЭС; получатель по № 1990 п.9–10</x:v>
      </x:c>
      <x:c r="K18" s="9" t="str">
        <x:v>https://disk.reo.ru/f/38f4630ecb4f49629a4f/?dl=1</x:v>
      </x:c>
      <x:c r="L18" s="30" t="n">
        <x:v>46298</x:v>
      </x:c>
      <x:c r="M18" s="15" t="str">
        <x:v>Подтверждено</x:v>
      </x:c>
      <x:c r="N18" s="15" t="str">
        <x:v>Подписанный № 1990 от 30.12.2024 — исходная редакция. П.6,9–11 сопоставлены с текстом СПС ред.30.12.2025: https://www.consultant.ru/document/cons_doc_LAW_495349/d7c0c62b6a1dcdd22446e80ef0a7c3e2c85fb2ec/ . Изменения№ 650, п.5 (с 01.01.2027), прочитаны: https://www.consultant.ru/document/cons_doc_LAW_535646/fef1db9e27c611b5b932f67b1ec898f06bc62d38/ . Вне ЕАЭС — отдельный сценарий, не единая дата для всех.</x:v>
      </x:c>
      <x:c r="O18" s="19"/>
      <x:c r="P18" s="9" t="str">
        <x:f>IF(A18="","",IF(G18="Да","Включить",IF(G18="Нет",IF(AND(H18&lt;&gt;"",N18&lt;&gt;""),"Не включать","Обосновать исключение"),"Проверить применимость")))</x:f>
        <x:v>Проверить применимость</x:v>
      </x:c>
      <x:c r="Q18" s="9" t="str">
        <x:f>IF(A18="","",IF(G18="Нет",IF(P18="Не включать","Не требуется","Обосновать исключение"),IF(G18&lt;&gt;"Да","Проверить применимость",IF(AND(AND(M18="Подтверждено",J18&lt;&gt;""),AND(K18&lt;&gt;"",AND(ISNUMBER(L18),L18&gt;=DATE(2026,1,1),L18&lt;=DATE(2027,12,31))),AND(H18&lt;&gt;"",I18&lt;&gt;"",AND(ISNUMBER(O18),O18&gt;=DATE(2026,1,1),O18&lt;=DATE(2027,12,31)))),"Подготовка запланирована",IF(AND(M18="Подтверждено",J18&lt;&gt;""),"",IF(M18="Подтверждено","Указать правило",IF(M18="","Подтвердить правило / форму",M18)))&amp;IF(AND(NOT(AND(M18="Подтверждено",J18&lt;&gt;"")),OR(NOT(AND(K18&lt;&gt;"",AND(ISNUMBER(L18),L18&gt;=DATE(2026,1,1),L18&lt;=DATE(2027,12,31)))),NOT(AND(H18&lt;&gt;"",I18&lt;&gt;"",AND(ISNUMBER(O18),O18&gt;=DATE(2026,1,1),O18&lt;=DATE(2027,12,31)))))),"; ","")&amp;IF(AND(K18&lt;&gt;"",AND(ISNUMBER(L18),L18&gt;=DATE(2026,1,1),L18&lt;=DATE(2027,12,31))),"","Проверить источник и дату")&amp;IF(AND(NOT(AND(K18&lt;&gt;"",AND(ISNUMBER(L18),L18&gt;=DATE(2026,1,1),L18&lt;=DATE(2027,12,31)))),NOT(AND(H18&lt;&gt;"",I18&lt;&gt;"",AND(ISNUMBER(O18),O18&gt;=DATE(2026,1,1),O18&lt;=DATE(2027,12,31))))),"; ","")&amp;IF(AND(H18&lt;&gt;"",I18&lt;&gt;"",AND(ISNUMBER(O18),O18&gt;=DATE(2026,1,1),O18&lt;=DATE(2027,12,31))),"","Назначить и запланировать")))))</x:f>
        <x:v>Проверить применимость</x:v>
      </x:c>
    </x:row>
    <x:row r="19" ht="154" customHeight="1">
      <x:c r="A19" s="9" t="str">
        <x:v>РОП: импорт вне ЕАЭС</x:v>
      </x:c>
      <x:c r="B19" s="9" t="str">
        <x:v>Проверка особых правил</x:v>
      </x:c>
      <x:c r="C19" s="9" t="str">
        <x:v>Федеральное / особые правила</x:v>
      </x:c>
      <x:c r="D19" s="9" t="str">
        <x:v>Операции 2026; события отдельно</x:v>
      </x:c>
      <x:c r="E19" s="9" t="str">
        <x:v>Импортёр; группа, дата выпуска, эксперимент</x:v>
      </x:c>
      <x:c r="F19" s="9" t="str">
        <x:v>451-ФЗ ст.7 ч.8–10; № 741 после 650; эксперимент № 750</x:v>
      </x:c>
      <x:c r="G19" s="15" t="str">
        <x:v>Проверить</x:v>
      </x:c>
      <x:c r="H19" s="15" t="str"/>
      <x:c r="I19" s="15" t="str"/>
      <x:c r="J19" s="9" t="str">
        <x:v>Единая дата не назначена: определить годовые сроки или сроки по событиям и формы</x:v>
      </x:c>
      <x:c r="K19" s="9" t="str">
        <x:v>https://www.consultant.ru/document/cons_doc_LAW_453992/6a73a7e61adc45fc3dd224c0e7194a1392c8b071/</x:v>
      </x:c>
      <x:c r="L19" s="30" t="n">
        <x:v>46298</x:v>
      </x:c>
      <x:c r="M19" s="15" t="str">
        <x:v>Проверить правило</x:v>
      </x:c>
      <x:c r="N19" s="15" t="str">
        <x:v>Переходные положения до 2028 подтверждены; прикладной сценарий вне ЕАЭС не разобран. Проверить по конкретным товарам.</x:v>
      </x:c>
      <x:c r="O19" s="19"/>
      <x:c r="P19" s="9" t="str">
        <x:f>IF(A19="","",IF(G19="Да","Включить",IF(G19="Нет",IF(AND(H19&lt;&gt;"",N19&lt;&gt;""),"Не включать","Обосновать исключение"),"Проверить применимость")))</x:f>
        <x:v>Проверить применимость</x:v>
      </x:c>
      <x:c r="Q19" s="9" t="str">
        <x:f>IF(A19="","",IF(G19="Нет",IF(P19="Не включать","Не требуется","Обосновать исключение"),IF(G19&lt;&gt;"Да","Проверить применимость",IF(AND(AND(M19="Подтверждено",J19&lt;&gt;""),AND(K19&lt;&gt;"",AND(ISNUMBER(L19),L19&gt;=DATE(2026,1,1),L19&lt;=DATE(2027,12,31))),AND(H19&lt;&gt;"",I19&lt;&gt;"",AND(ISNUMBER(O19),O19&gt;=DATE(2026,1,1),O19&lt;=DATE(2027,12,31)))),"Подготовка запланирована",IF(AND(M19="Подтверждено",J19&lt;&gt;""),"",IF(M19="Подтверждено","Указать правило",IF(M19="","Подтвердить правило / форму",M19)))&amp;IF(AND(NOT(AND(M19="Подтверждено",J19&lt;&gt;"")),OR(NOT(AND(K19&lt;&gt;"",AND(ISNUMBER(L19),L19&gt;=DATE(2026,1,1),L19&lt;=DATE(2027,12,31)))),NOT(AND(H19&lt;&gt;"",I19&lt;&gt;"",AND(ISNUMBER(O19),O19&gt;=DATE(2026,1,1),O19&lt;=DATE(2027,12,31)))))),"; ","")&amp;IF(AND(K19&lt;&gt;"",AND(ISNUMBER(L19),L19&gt;=DATE(2026,1,1),L19&lt;=DATE(2027,12,31))),"","Проверить источник и дату")&amp;IF(AND(NOT(AND(K19&lt;&gt;"",AND(ISNUMBER(L19),L19&gt;=DATE(2026,1,1),L19&lt;=DATE(2027,12,31)))),NOT(AND(H19&lt;&gt;"",I19&lt;&gt;"",AND(ISNUMBER(O19),O19&gt;=DATE(2026,1,1),O19&lt;=DATE(2027,12,31))))),"; ","")&amp;IF(AND(H19&lt;&gt;"",I19&lt;&gt;"",AND(ISNUMBER(O19),O19&gt;=DATE(2026,1,1),O19&lt;=DATE(2027,12,31))),"","Назначить и запланировать")))))</x:f>
        <x:v>Проверить применимость</x:v>
      </x:c>
    </x:row>
    <x:row r="20" ht="154" customHeight="1">
      <x:c r="A20" s="9" t="str">
        <x:v>Авансы НВОС текущего года</x:v>
      </x:c>
      <x:c r="B20" s="9" t="str">
        <x:v>Платёж</x:v>
      </x:c>
      <x:c r="C20" s="9" t="str">
        <x:v>Федеральное</x:v>
      </x:c>
      <x:c r="D20" s="9" t="str">
        <x:v>I–III кварталы 2027; не отчётность 2026</x:v>
      </x:c>
      <x:c r="E20" s="9" t="str">
        <x:v>Лицо-плательщик</x:v>
      </x:c>
      <x:c r="F20" s="9" t="str">
        <x:v>Ст.16.4 п.4–5.2; исключения МСП, начало деятельности и специальные лица</x:v>
      </x:c>
      <x:c r="G20" s="15" t="str">
        <x:v>Проверить</x:v>
      </x:c>
      <x:c r="H20" s="15" t="str"/>
      <x:c r="I20" s="15" t="str"/>
      <x:c r="J20" s="9" t="str">
        <x:v>Не позднее 20-го числа месяца после I,II,III квартала 2027; переносы отдельно не подтверждены</x:v>
      </x:c>
      <x:c r="K20" s="9" t="str">
        <x:v>https://www.consultant.ru/document/cons_doc_LAW_34823/a3208b67106163348fb551ad82f72f34bf5cede9/</x:v>
      </x:c>
      <x:c r="L20" s="30" t="n">
        <x:v>46298</x:v>
      </x:c>
      <x:c r="M20" s="15" t="str">
        <x:v>Подтверждено</x:v>
      </x:c>
      <x:c r="N20" s="15" t="str">
        <x:v>Текст НПА в СПС. Не смешивать с годовым расчётом за 2026. Исключения проверить полностью.</x:v>
      </x:c>
      <x:c r="O20" s="19"/>
      <x:c r="P20" s="9" t="str">
        <x:f>IF(A20="","",IF(G20="Да","Включить",IF(G20="Нет",IF(AND(H20&lt;&gt;"",N20&lt;&gt;""),"Не включать","Обосновать исключение"),"Проверить применимость")))</x:f>
        <x:v>Проверить применимость</x:v>
      </x:c>
      <x:c r="Q20" s="9" t="str">
        <x:f>IF(A20="","",IF(G20="Нет",IF(P20="Не включать","Не требуется","Обосновать исключение"),IF(G20&lt;&gt;"Да","Проверить применимость",IF(AND(AND(M20="Подтверждено",J20&lt;&gt;""),AND(K20&lt;&gt;"",AND(ISNUMBER(L20),L20&gt;=DATE(2026,1,1),L20&lt;=DATE(2027,12,31))),AND(H20&lt;&gt;"",I20&lt;&gt;"",AND(ISNUMBER(O20),O20&gt;=DATE(2026,1,1),O20&lt;=DATE(2027,12,31)))),"Подготовка запланирована",IF(AND(M20="Подтверждено",J20&lt;&gt;""),"",IF(M20="Подтверждено","Указать правило",IF(M20="","Подтвердить правило / форму",M20)))&amp;IF(AND(NOT(AND(M20="Подтверждено",J20&lt;&gt;"")),OR(NOT(AND(K20&lt;&gt;"",AND(ISNUMBER(L20),L20&gt;=DATE(2026,1,1),L20&lt;=DATE(2027,12,31)))),NOT(AND(H20&lt;&gt;"",I20&lt;&gt;"",AND(ISNUMBER(O20),O20&gt;=DATE(2026,1,1),O20&lt;=DATE(2027,12,31)))))),"; ","")&amp;IF(AND(K20&lt;&gt;"",AND(ISNUMBER(L20),L20&gt;=DATE(2026,1,1),L20&lt;=DATE(2027,12,31))),"","Проверить источник и дату")&amp;IF(AND(NOT(AND(K20&lt;&gt;"",AND(ISNUMBER(L20),L20&gt;=DATE(2026,1,1),L20&lt;=DATE(2027,12,31)))),NOT(AND(H20&lt;&gt;"",I20&lt;&gt;"",AND(ISNUMBER(O20),O20&gt;=DATE(2026,1,1),O20&lt;=DATE(2027,12,31))))),"; ","")&amp;IF(AND(H20&lt;&gt;"",I20&lt;&gt;"",AND(ISNUMBER(O20),O20&gt;=DATE(2026,1,1),O20&lt;=DATE(2027,12,31))),"","Назначить и запланировать")))))</x:f>
        <x:v>Проверить применимость</x:v>
      </x:c>
    </x:row>
    <x:row r="21" ht="154" customHeight="1">
      <x:c r="A21" s="9" t="str">
        <x:v>Региональное / специальное обязательство</x:v>
      </x:c>
      <x:c r="B21" s="9" t="str">
        <x:v>Проверка особых правил</x:v>
      </x:c>
      <x:c r="C21" s="9" t="str">
        <x:v>Региональное / специальное</x:v>
      </x:c>
      <x:c r="D21" s="9" t="str">
        <x:v>Установить отдельно</x:v>
      </x:c>
      <x:c r="E21" s="9" t="str">
        <x:v>Субъект РФ, отрасль, разрешения</x:v>
      </x:c>
      <x:c r="F21" s="9" t="str">
        <x:v>Проверить региональные акты и разрешительные документы своей организации</x:v>
      </x:c>
      <x:c r="G21" s="15" t="str">
        <x:v>Проверить</x:v>
      </x:c>
      <x:c r="H21" s="15" t="str"/>
      <x:c r="I21" s="15" t="str"/>
      <x:c r="J21" s="9" t="str">
        <x:v>Не установлен — заполнить после проверки применимого акта</x:v>
      </x:c>
      <x:c r="K21" s="9" t="str"/>
      <x:c r="L21" s="30" t="n">
        <x:v>46298</x:v>
      </x:c>
      <x:c r="M21" s="15" t="str">
        <x:v>Проверить правило</x:v>
      </x:c>
      <x:c r="N21" s="15" t="str">
        <x:v>Добавить подтверждённый источник, форму и срок. Пустая строка не означает отсутствия обязанности.</x:v>
      </x:c>
      <x:c r="O21" s="19"/>
      <x:c r="P21" s="9" t="str">
        <x:f>IF(A21="","",IF(G21="Да","Включить",IF(G21="Нет",IF(AND(H21&lt;&gt;"",N21&lt;&gt;""),"Не включать","Обосновать исключение"),"Проверить применимость")))</x:f>
        <x:v>Проверить применимость</x:v>
      </x:c>
      <x:c r="Q21" s="9" t="str">
        <x:f>IF(A21="","",IF(G21="Нет",IF(P21="Не включать","Не требуется","Обосновать исключение"),IF(G21&lt;&gt;"Да","Проверить применимость",IF(AND(AND(M21="Подтверждено",J21&lt;&gt;""),AND(K21&lt;&gt;"",AND(ISNUMBER(L21),L21&gt;=DATE(2026,1,1),L21&lt;=DATE(2027,12,31))),AND(H21&lt;&gt;"",I21&lt;&gt;"",AND(ISNUMBER(O21),O21&gt;=DATE(2026,1,1),O21&lt;=DATE(2027,12,31)))),"Подготовка запланирована",IF(AND(M21="Подтверждено",J21&lt;&gt;""),"",IF(M21="Подтверждено","Указать правило",IF(M21="","Подтвердить правило / форму",M21)))&amp;IF(AND(NOT(AND(M21="Подтверждено",J21&lt;&gt;"")),OR(NOT(AND(K21&lt;&gt;"",AND(ISNUMBER(L21),L21&gt;=DATE(2026,1,1),L21&lt;=DATE(2027,12,31)))),NOT(AND(H21&lt;&gt;"",I21&lt;&gt;"",AND(ISNUMBER(O21),O21&gt;=DATE(2026,1,1),O21&lt;=DATE(2027,12,31)))))),"; ","")&amp;IF(AND(K21&lt;&gt;"",AND(ISNUMBER(L21),L21&gt;=DATE(2026,1,1),L21&lt;=DATE(2027,12,31))),"","Проверить источник и дату")&amp;IF(AND(NOT(AND(K21&lt;&gt;"",AND(ISNUMBER(L21),L21&gt;=DATE(2026,1,1),L21&lt;=DATE(2027,12,31)))),NOT(AND(H21&lt;&gt;"",I21&lt;&gt;"",AND(ISNUMBER(O21),O21&gt;=DATE(2026,1,1),O21&lt;=DATE(2027,12,31))))),"; ","")&amp;IF(AND(H21&lt;&gt;"",I21&lt;&gt;"",AND(ISNUMBER(O21),O21&gt;=DATE(2026,1,1),O21&lt;=DATE(2027,12,31))),"","Назначить и запланировать")))))</x:f>
        <x:v>Проверить применимость</x:v>
      </x:c>
    </x:row>
    <x:row r="22" ht="30" customHeight="1">
      <x:c r="A22" s="9"/>
      <x:c r="B22" s="9"/>
      <x:c r="C22" s="9"/>
      <x:c r="D22" s="9"/>
      <x:c r="E22" s="9"/>
      <x:c r="F22" s="9"/>
      <x:c r="G22" s="15"/>
      <x:c r="H22" s="15"/>
      <x:c r="I22" s="15"/>
      <x:c r="J22" s="9"/>
      <x:c r="K22" s="9"/>
      <x:c r="L22" s="30"/>
      <x:c r="M22" s="15"/>
      <x:c r="N22" s="15"/>
      <x:c r="O22" s="19"/>
      <x:c r="P22" s="9" t="str">
        <x:f>IF(A22="","",IF(G22="Да","Включить",IF(G22="Нет",IF(AND(H22&lt;&gt;"",N22&lt;&gt;""),"Не включать","Обосновать исключение"),"Проверить применимость")))</x:f>
      </x:c>
      <x:c r="Q22" s="9" t="str">
        <x:f>IF(A22="","",IF(G22="Нет",IF(P22="Не включать","Не требуется","Обосновать исключение"),IF(G22&lt;&gt;"Да","Проверить применимость",IF(AND(AND(M22="Подтверждено",J22&lt;&gt;""),AND(K22&lt;&gt;"",AND(ISNUMBER(L22),L22&gt;=DATE(2026,1,1),L22&lt;=DATE(2027,12,31))),AND(H22&lt;&gt;"",I22&lt;&gt;"",AND(ISNUMBER(O22),O22&gt;=DATE(2026,1,1),O22&lt;=DATE(2027,12,31)))),"Подготовка запланирована",IF(AND(M22="Подтверждено",J22&lt;&gt;""),"",IF(M22="Подтверждено","Указать правило",IF(M22="","Подтвердить правило / форму",M22)))&amp;IF(AND(NOT(AND(M22="Подтверждено",J22&lt;&gt;"")),OR(NOT(AND(K22&lt;&gt;"",AND(ISNUMBER(L22),L22&gt;=DATE(2026,1,1),L22&lt;=DATE(2027,12,31)))),NOT(AND(H22&lt;&gt;"",I22&lt;&gt;"",AND(ISNUMBER(O22),O22&gt;=DATE(2026,1,1),O22&lt;=DATE(2027,12,31)))))),"; ","")&amp;IF(AND(K22&lt;&gt;"",AND(ISNUMBER(L22),L22&gt;=DATE(2026,1,1),L22&lt;=DATE(2027,12,31))),"","Проверить источник и дату")&amp;IF(AND(NOT(AND(K22&lt;&gt;"",AND(ISNUMBER(L22),L22&gt;=DATE(2026,1,1),L22&lt;=DATE(2027,12,31)))),NOT(AND(H22&lt;&gt;"",I22&lt;&gt;"",AND(ISNUMBER(O22),O22&gt;=DATE(2026,1,1),O22&lt;=DATE(2027,12,31))))),"; ","")&amp;IF(AND(H22&lt;&gt;"",I22&lt;&gt;"",AND(ISNUMBER(O22),O22&gt;=DATE(2026,1,1),O22&lt;=DATE(2027,12,31))),"","Назначить и запланировать")))))</x:f>
      </x:c>
    </x:row>
    <x:row r="23" ht="30" customHeight="1">
      <x:c r="A23" s="9"/>
      <x:c r="B23" s="9"/>
      <x:c r="C23" s="9"/>
      <x:c r="D23" s="9"/>
      <x:c r="E23" s="9"/>
      <x:c r="F23" s="9"/>
      <x:c r="G23" s="15"/>
      <x:c r="H23" s="15"/>
      <x:c r="I23" s="15"/>
      <x:c r="J23" s="9"/>
      <x:c r="K23" s="9"/>
      <x:c r="L23" s="30"/>
      <x:c r="M23" s="15"/>
      <x:c r="N23" s="15"/>
      <x:c r="O23" s="19"/>
      <x:c r="P23" s="9" t="str">
        <x:f>IF(A23="","",IF(G23="Да","Включить",IF(G23="Нет",IF(AND(H23&lt;&gt;"",N23&lt;&gt;""),"Не включать","Обосновать исключение"),"Проверить применимость")))</x:f>
      </x:c>
      <x:c r="Q23" s="9" t="str">
        <x:f>IF(A23="","",IF(G23="Нет",IF(P23="Не включать","Не требуется","Обосновать исключение"),IF(G23&lt;&gt;"Да","Проверить применимость",IF(AND(AND(M23="Подтверждено",J23&lt;&gt;""),AND(K23&lt;&gt;"",AND(ISNUMBER(L23),L23&gt;=DATE(2026,1,1),L23&lt;=DATE(2027,12,31))),AND(H23&lt;&gt;"",I23&lt;&gt;"",AND(ISNUMBER(O23),O23&gt;=DATE(2026,1,1),O23&lt;=DATE(2027,12,31)))),"Подготовка запланирована",IF(AND(M23="Подтверждено",J23&lt;&gt;""),"",IF(M23="Подтверждено","Указать правило",IF(M23="","Подтвердить правило / форму",M23)))&amp;IF(AND(NOT(AND(M23="Подтверждено",J23&lt;&gt;"")),OR(NOT(AND(K23&lt;&gt;"",AND(ISNUMBER(L23),L23&gt;=DATE(2026,1,1),L23&lt;=DATE(2027,12,31)))),NOT(AND(H23&lt;&gt;"",I23&lt;&gt;"",AND(ISNUMBER(O23),O23&gt;=DATE(2026,1,1),O23&lt;=DATE(2027,12,31)))))),"; ","")&amp;IF(AND(K23&lt;&gt;"",AND(ISNUMBER(L23),L23&gt;=DATE(2026,1,1),L23&lt;=DATE(2027,12,31))),"","Проверить источник и дату")&amp;IF(AND(NOT(AND(K23&lt;&gt;"",AND(ISNUMBER(L23),L23&gt;=DATE(2026,1,1),L23&lt;=DATE(2027,12,31)))),NOT(AND(H23&lt;&gt;"",I23&lt;&gt;"",AND(ISNUMBER(O23),O23&gt;=DATE(2026,1,1),O23&lt;=DATE(2027,12,31))))),"; ","")&amp;IF(AND(H23&lt;&gt;"",I23&lt;&gt;"",AND(ISNUMBER(O23),O23&gt;=DATE(2026,1,1),O23&lt;=DATE(2027,12,31))),"","Назначить и запланировать")))))</x:f>
      </x:c>
    </x:row>
    <x:row r="24" ht="30" customHeight="1">
      <x:c r="A24" s="9"/>
      <x:c r="B24" s="9"/>
      <x:c r="C24" s="9"/>
      <x:c r="D24" s="9"/>
      <x:c r="E24" s="9"/>
      <x:c r="F24" s="9"/>
      <x:c r="G24" s="15"/>
      <x:c r="H24" s="15"/>
      <x:c r="I24" s="15"/>
      <x:c r="J24" s="9"/>
      <x:c r="K24" s="9"/>
      <x:c r="L24" s="30"/>
      <x:c r="M24" s="15"/>
      <x:c r="N24" s="15"/>
      <x:c r="O24" s="19"/>
      <x:c r="P24" s="9" t="str">
        <x:f>IF(A24="","",IF(G24="Да","Включить",IF(G24="Нет",IF(AND(H24&lt;&gt;"",N24&lt;&gt;""),"Не включать","Обосновать исключение"),"Проверить применимость")))</x:f>
      </x:c>
      <x:c r="Q24" s="9" t="str">
        <x:f>IF(A24="","",IF(G24="Нет",IF(P24="Не включать","Не требуется","Обосновать исключение"),IF(G24&lt;&gt;"Да","Проверить применимость",IF(AND(AND(M24="Подтверждено",J24&lt;&gt;""),AND(K24&lt;&gt;"",AND(ISNUMBER(L24),L24&gt;=DATE(2026,1,1),L24&lt;=DATE(2027,12,31))),AND(H24&lt;&gt;"",I24&lt;&gt;"",AND(ISNUMBER(O24),O24&gt;=DATE(2026,1,1),O24&lt;=DATE(2027,12,31)))),"Подготовка запланирована",IF(AND(M24="Подтверждено",J24&lt;&gt;""),"",IF(M24="Подтверждено","Указать правило",IF(M24="","Подтвердить правило / форму",M24)))&amp;IF(AND(NOT(AND(M24="Подтверждено",J24&lt;&gt;"")),OR(NOT(AND(K24&lt;&gt;"",AND(ISNUMBER(L24),L24&gt;=DATE(2026,1,1),L24&lt;=DATE(2027,12,31)))),NOT(AND(H24&lt;&gt;"",I24&lt;&gt;"",AND(ISNUMBER(O24),O24&gt;=DATE(2026,1,1),O24&lt;=DATE(2027,12,31)))))),"; ","")&amp;IF(AND(K24&lt;&gt;"",AND(ISNUMBER(L24),L24&gt;=DATE(2026,1,1),L24&lt;=DATE(2027,12,31))),"","Проверить источник и дату")&amp;IF(AND(NOT(AND(K24&lt;&gt;"",AND(ISNUMBER(L24),L24&gt;=DATE(2026,1,1),L24&lt;=DATE(2027,12,31)))),NOT(AND(H24&lt;&gt;"",I24&lt;&gt;"",AND(ISNUMBER(O24),O24&gt;=DATE(2026,1,1),O24&lt;=DATE(2027,12,31))))),"; ","")&amp;IF(AND(H24&lt;&gt;"",I24&lt;&gt;"",AND(ISNUMBER(O24),O24&gt;=DATE(2026,1,1),O24&lt;=DATE(2027,12,31))),"","Назначить и запланировать")))))</x:f>
      </x:c>
    </x:row>
    <x:row r="25" ht="30" customHeight="1">
      <x:c r="A25" s="9"/>
      <x:c r="B25" s="9"/>
      <x:c r="C25" s="9"/>
      <x:c r="D25" s="9"/>
      <x:c r="E25" s="9"/>
      <x:c r="F25" s="9"/>
      <x:c r="G25" s="15"/>
      <x:c r="H25" s="15"/>
      <x:c r="I25" s="15"/>
      <x:c r="J25" s="9"/>
      <x:c r="K25" s="9"/>
      <x:c r="L25" s="30"/>
      <x:c r="M25" s="15"/>
      <x:c r="N25" s="15"/>
      <x:c r="O25" s="19"/>
      <x:c r="P25" s="9" t="str">
        <x:f>IF(A25="","",IF(G25="Да","Включить",IF(G25="Нет",IF(AND(H25&lt;&gt;"",N25&lt;&gt;""),"Не включать","Обосновать исключение"),"Проверить применимость")))</x:f>
      </x:c>
      <x:c r="Q25" s="9" t="str">
        <x:f>IF(A25="","",IF(G25="Нет",IF(P25="Не включать","Не требуется","Обосновать исключение"),IF(G25&lt;&gt;"Да","Проверить применимость",IF(AND(AND(M25="Подтверждено",J25&lt;&gt;""),AND(K25&lt;&gt;"",AND(ISNUMBER(L25),L25&gt;=DATE(2026,1,1),L25&lt;=DATE(2027,12,31))),AND(H25&lt;&gt;"",I25&lt;&gt;"",AND(ISNUMBER(O25),O25&gt;=DATE(2026,1,1),O25&lt;=DATE(2027,12,31)))),"Подготовка запланирована",IF(AND(M25="Подтверждено",J25&lt;&gt;""),"",IF(M25="Подтверждено","Указать правило",IF(M25="","Подтвердить правило / форму",M25)))&amp;IF(AND(NOT(AND(M25="Подтверждено",J25&lt;&gt;"")),OR(NOT(AND(K25&lt;&gt;"",AND(ISNUMBER(L25),L25&gt;=DATE(2026,1,1),L25&lt;=DATE(2027,12,31)))),NOT(AND(H25&lt;&gt;"",I25&lt;&gt;"",AND(ISNUMBER(O25),O25&gt;=DATE(2026,1,1),O25&lt;=DATE(2027,12,31)))))),"; ","")&amp;IF(AND(K25&lt;&gt;"",AND(ISNUMBER(L25),L25&gt;=DATE(2026,1,1),L25&lt;=DATE(2027,12,31))),"","Проверить источник и дату")&amp;IF(AND(NOT(AND(K25&lt;&gt;"",AND(ISNUMBER(L25),L25&gt;=DATE(2026,1,1),L25&lt;=DATE(2027,12,31)))),NOT(AND(H25&lt;&gt;"",I25&lt;&gt;"",AND(ISNUMBER(O25),O25&gt;=DATE(2026,1,1),O25&lt;=DATE(2027,12,31))))),"; ","")&amp;IF(AND(H25&lt;&gt;"",I25&lt;&gt;"",AND(ISNUMBER(O25),O25&gt;=DATE(2026,1,1),O25&lt;=DATE(2027,12,31))),"","Назначить и запланировать")))))</x:f>
      </x:c>
    </x:row>
    <x:row r="26" ht="30" customHeight="1">
      <x:c r="A26" s="9"/>
      <x:c r="B26" s="9"/>
      <x:c r="C26" s="9"/>
      <x:c r="D26" s="9"/>
      <x:c r="E26" s="9"/>
      <x:c r="F26" s="9"/>
      <x:c r="G26" s="15"/>
      <x:c r="H26" s="15"/>
      <x:c r="I26" s="15"/>
      <x:c r="J26" s="9"/>
      <x:c r="K26" s="9"/>
      <x:c r="L26" s="30"/>
      <x:c r="M26" s="15"/>
      <x:c r="N26" s="15"/>
      <x:c r="O26" s="19"/>
      <x:c r="P26" s="9" t="str">
        <x:f>IF(A26="","",IF(G26="Да","Включить",IF(G26="Нет",IF(AND(H26&lt;&gt;"",N26&lt;&gt;""),"Не включать","Обосновать исключение"),"Проверить применимость")))</x:f>
      </x:c>
      <x:c r="Q26" s="9" t="str">
        <x:f>IF(A26="","",IF(G26="Нет",IF(P26="Не включать","Не требуется","Обосновать исключение"),IF(G26&lt;&gt;"Да","Проверить применимость",IF(AND(AND(M26="Подтверждено",J26&lt;&gt;""),AND(K26&lt;&gt;"",AND(ISNUMBER(L26),L26&gt;=DATE(2026,1,1),L26&lt;=DATE(2027,12,31))),AND(H26&lt;&gt;"",I26&lt;&gt;"",AND(ISNUMBER(O26),O26&gt;=DATE(2026,1,1),O26&lt;=DATE(2027,12,31)))),"Подготовка запланирована",IF(AND(M26="Подтверждено",J26&lt;&gt;""),"",IF(M26="Подтверждено","Указать правило",IF(M26="","Подтвердить правило / форму",M26)))&amp;IF(AND(NOT(AND(M26="Подтверждено",J26&lt;&gt;"")),OR(NOT(AND(K26&lt;&gt;"",AND(ISNUMBER(L26),L26&gt;=DATE(2026,1,1),L26&lt;=DATE(2027,12,31)))),NOT(AND(H26&lt;&gt;"",I26&lt;&gt;"",AND(ISNUMBER(O26),O26&gt;=DATE(2026,1,1),O26&lt;=DATE(2027,12,31)))))),"; ","")&amp;IF(AND(K26&lt;&gt;"",AND(ISNUMBER(L26),L26&gt;=DATE(2026,1,1),L26&lt;=DATE(2027,12,31))),"","Проверить источник и дату")&amp;IF(AND(NOT(AND(K26&lt;&gt;"",AND(ISNUMBER(L26),L26&gt;=DATE(2026,1,1),L26&lt;=DATE(2027,12,31)))),NOT(AND(H26&lt;&gt;"",I26&lt;&gt;"",AND(ISNUMBER(O26),O26&gt;=DATE(2026,1,1),O26&lt;=DATE(2027,12,31))))),"; ","")&amp;IF(AND(H26&lt;&gt;"",I26&lt;&gt;"",AND(ISNUMBER(O26),O26&gt;=DATE(2026,1,1),O26&lt;=DATE(2027,12,31))),"","Назначить и запланировать")))))</x:f>
      </x:c>
    </x:row>
    <x:row r="27" ht="30" customHeight="1">
      <x:c r="A27" s="9"/>
      <x:c r="B27" s="9"/>
      <x:c r="C27" s="9"/>
      <x:c r="D27" s="9"/>
      <x:c r="E27" s="9"/>
      <x:c r="F27" s="9"/>
      <x:c r="G27" s="15"/>
      <x:c r="H27" s="15"/>
      <x:c r="I27" s="15"/>
      <x:c r="J27" s="9"/>
      <x:c r="K27" s="9"/>
      <x:c r="L27" s="30"/>
      <x:c r="M27" s="15"/>
      <x:c r="N27" s="15"/>
      <x:c r="O27" s="19"/>
      <x:c r="P27" s="9" t="str">
        <x:f>IF(A27="","",IF(G27="Да","Включить",IF(G27="Нет",IF(AND(H27&lt;&gt;"",N27&lt;&gt;""),"Не включать","Обосновать исключение"),"Проверить применимость")))</x:f>
      </x:c>
      <x:c r="Q27" s="9" t="str">
        <x:f>IF(A27="","",IF(G27="Нет",IF(P27="Не включать","Не требуется","Обосновать исключение"),IF(G27&lt;&gt;"Да","Проверить применимость",IF(AND(AND(M27="Подтверждено",J27&lt;&gt;""),AND(K27&lt;&gt;"",AND(ISNUMBER(L27),L27&gt;=DATE(2026,1,1),L27&lt;=DATE(2027,12,31))),AND(H27&lt;&gt;"",I27&lt;&gt;"",AND(ISNUMBER(O27),O27&gt;=DATE(2026,1,1),O27&lt;=DATE(2027,12,31)))),"Подготовка запланирована",IF(AND(M27="Подтверждено",J27&lt;&gt;""),"",IF(M27="Подтверждено","Указать правило",IF(M27="","Подтвердить правило / форму",M27)))&amp;IF(AND(NOT(AND(M27="Подтверждено",J27&lt;&gt;"")),OR(NOT(AND(K27&lt;&gt;"",AND(ISNUMBER(L27),L27&gt;=DATE(2026,1,1),L27&lt;=DATE(2027,12,31)))),NOT(AND(H27&lt;&gt;"",I27&lt;&gt;"",AND(ISNUMBER(O27),O27&gt;=DATE(2026,1,1),O27&lt;=DATE(2027,12,31)))))),"; ","")&amp;IF(AND(K27&lt;&gt;"",AND(ISNUMBER(L27),L27&gt;=DATE(2026,1,1),L27&lt;=DATE(2027,12,31))),"","Проверить источник и дату")&amp;IF(AND(NOT(AND(K27&lt;&gt;"",AND(ISNUMBER(L27),L27&gt;=DATE(2026,1,1),L27&lt;=DATE(2027,12,31)))),NOT(AND(H27&lt;&gt;"",I27&lt;&gt;"",AND(ISNUMBER(O27),O27&gt;=DATE(2026,1,1),O27&lt;=DATE(2027,12,31))))),"; ","")&amp;IF(AND(H27&lt;&gt;"",I27&lt;&gt;"",AND(ISNUMBER(O27),O27&gt;=DATE(2026,1,1),O27&lt;=DATE(2027,12,31))),"","Назначить и запланировать")))))</x:f>
      </x:c>
    </x:row>
    <x:row r="28" ht="30" customHeight="1">
      <x:c r="A28" s="9"/>
      <x:c r="B28" s="9"/>
      <x:c r="C28" s="9"/>
      <x:c r="D28" s="9"/>
      <x:c r="E28" s="9"/>
      <x:c r="F28" s="9"/>
      <x:c r="G28" s="15"/>
      <x:c r="H28" s="15"/>
      <x:c r="I28" s="15"/>
      <x:c r="J28" s="9"/>
      <x:c r="K28" s="9"/>
      <x:c r="L28" s="30"/>
      <x:c r="M28" s="15"/>
      <x:c r="N28" s="15"/>
      <x:c r="O28" s="19"/>
      <x:c r="P28" s="9" t="str">
        <x:f>IF(A28="","",IF(G28="Да","Включить",IF(G28="Нет",IF(AND(H28&lt;&gt;"",N28&lt;&gt;""),"Не включать","Обосновать исключение"),"Проверить применимость")))</x:f>
      </x:c>
      <x:c r="Q28" s="9" t="str">
        <x:f>IF(A28="","",IF(G28="Нет",IF(P28="Не включать","Не требуется","Обосновать исключение"),IF(G28&lt;&gt;"Да","Проверить применимость",IF(AND(AND(M28="Подтверждено",J28&lt;&gt;""),AND(K28&lt;&gt;"",AND(ISNUMBER(L28),L28&gt;=DATE(2026,1,1),L28&lt;=DATE(2027,12,31))),AND(H28&lt;&gt;"",I28&lt;&gt;"",AND(ISNUMBER(O28),O28&gt;=DATE(2026,1,1),O28&lt;=DATE(2027,12,31)))),"Подготовка запланирована",IF(AND(M28="Подтверждено",J28&lt;&gt;""),"",IF(M28="Подтверждено","Указать правило",IF(M28="","Подтвердить правило / форму",M28)))&amp;IF(AND(NOT(AND(M28="Подтверждено",J28&lt;&gt;"")),OR(NOT(AND(K28&lt;&gt;"",AND(ISNUMBER(L28),L28&gt;=DATE(2026,1,1),L28&lt;=DATE(2027,12,31)))),NOT(AND(H28&lt;&gt;"",I28&lt;&gt;"",AND(ISNUMBER(O28),O28&gt;=DATE(2026,1,1),O28&lt;=DATE(2027,12,31)))))),"; ","")&amp;IF(AND(K28&lt;&gt;"",AND(ISNUMBER(L28),L28&gt;=DATE(2026,1,1),L28&lt;=DATE(2027,12,31))),"","Проверить источник и дату")&amp;IF(AND(NOT(AND(K28&lt;&gt;"",AND(ISNUMBER(L28),L28&gt;=DATE(2026,1,1),L28&lt;=DATE(2027,12,31)))),NOT(AND(H28&lt;&gt;"",I28&lt;&gt;"",AND(ISNUMBER(O28),O28&gt;=DATE(2026,1,1),O28&lt;=DATE(2027,12,31))))),"; ","")&amp;IF(AND(H28&lt;&gt;"",I28&lt;&gt;"",AND(ISNUMBER(O28),O28&gt;=DATE(2026,1,1),O28&lt;=DATE(2027,12,31))),"","Назначить и запланировать")))))</x:f>
      </x:c>
    </x:row>
    <x:row r="29" ht="30" customHeight="1">
      <x:c r="A29" s="9"/>
      <x:c r="B29" s="9"/>
      <x:c r="C29" s="9"/>
      <x:c r="D29" s="9"/>
      <x:c r="E29" s="9"/>
      <x:c r="F29" s="9"/>
      <x:c r="G29" s="15"/>
      <x:c r="H29" s="15"/>
      <x:c r="I29" s="15"/>
      <x:c r="J29" s="9"/>
      <x:c r="K29" s="9"/>
      <x:c r="L29" s="30"/>
      <x:c r="M29" s="15"/>
      <x:c r="N29" s="15"/>
      <x:c r="O29" s="19"/>
      <x:c r="P29" s="9" t="str">
        <x:f>IF(A29="","",IF(G29="Да","Включить",IF(G29="Нет",IF(AND(H29&lt;&gt;"",N29&lt;&gt;""),"Не включать","Обосновать исключение"),"Проверить применимость")))</x:f>
      </x:c>
      <x:c r="Q29" s="9" t="str">
        <x:f>IF(A29="","",IF(G29="Нет",IF(P29="Не включать","Не требуется","Обосновать исключение"),IF(G29&lt;&gt;"Да","Проверить применимость",IF(AND(AND(M29="Подтверждено",J29&lt;&gt;""),AND(K29&lt;&gt;"",AND(ISNUMBER(L29),L29&gt;=DATE(2026,1,1),L29&lt;=DATE(2027,12,31))),AND(H29&lt;&gt;"",I29&lt;&gt;"",AND(ISNUMBER(O29),O29&gt;=DATE(2026,1,1),O29&lt;=DATE(2027,12,31)))),"Подготовка запланирована",IF(AND(M29="Подтверждено",J29&lt;&gt;""),"",IF(M29="Подтверждено","Указать правило",IF(M29="","Подтвердить правило / форму",M29)))&amp;IF(AND(NOT(AND(M29="Подтверждено",J29&lt;&gt;"")),OR(NOT(AND(K29&lt;&gt;"",AND(ISNUMBER(L29),L29&gt;=DATE(2026,1,1),L29&lt;=DATE(2027,12,31)))),NOT(AND(H29&lt;&gt;"",I29&lt;&gt;"",AND(ISNUMBER(O29),O29&gt;=DATE(2026,1,1),O29&lt;=DATE(2027,12,31)))))),"; ","")&amp;IF(AND(K29&lt;&gt;"",AND(ISNUMBER(L29),L29&gt;=DATE(2026,1,1),L29&lt;=DATE(2027,12,31))),"","Проверить источник и дату")&amp;IF(AND(NOT(AND(K29&lt;&gt;"",AND(ISNUMBER(L29),L29&gt;=DATE(2026,1,1),L29&lt;=DATE(2027,12,31)))),NOT(AND(H29&lt;&gt;"",I29&lt;&gt;"",AND(ISNUMBER(O29),O29&gt;=DATE(2026,1,1),O29&lt;=DATE(2027,12,31))))),"; ","")&amp;IF(AND(H29&lt;&gt;"",I29&lt;&gt;"",AND(ISNUMBER(O29),O29&gt;=DATE(2026,1,1),O29&lt;=DATE(2027,12,31))),"","Назначить и запланировать")))))</x:f>
      </x:c>
    </x:row>
    <x:row r="30" ht="30" customHeight="1">
      <x:c r="A30" s="9"/>
      <x:c r="B30" s="9"/>
      <x:c r="C30" s="9"/>
      <x:c r="D30" s="9"/>
      <x:c r="E30" s="9"/>
      <x:c r="F30" s="9"/>
      <x:c r="G30" s="15"/>
      <x:c r="H30" s="15"/>
      <x:c r="I30" s="15"/>
      <x:c r="J30" s="9"/>
      <x:c r="K30" s="9"/>
      <x:c r="L30" s="30"/>
      <x:c r="M30" s="15"/>
      <x:c r="N30" s="15"/>
      <x:c r="O30" s="19"/>
      <x:c r="P30" s="9" t="str">
        <x:f>IF(A30="","",IF(G30="Да","Включить",IF(G30="Нет",IF(AND(H30&lt;&gt;"",N30&lt;&gt;""),"Не включать","Обосновать исключение"),"Проверить применимость")))</x:f>
      </x:c>
      <x:c r="Q30" s="9" t="str">
        <x:f>IF(A30="","",IF(G30="Нет",IF(P30="Не включать","Не требуется","Обосновать исключение"),IF(G30&lt;&gt;"Да","Проверить применимость",IF(AND(AND(M30="Подтверждено",J30&lt;&gt;""),AND(K30&lt;&gt;"",AND(ISNUMBER(L30),L30&gt;=DATE(2026,1,1),L30&lt;=DATE(2027,12,31))),AND(H30&lt;&gt;"",I30&lt;&gt;"",AND(ISNUMBER(O30),O30&gt;=DATE(2026,1,1),O30&lt;=DATE(2027,12,31)))),"Подготовка запланирована",IF(AND(M30="Подтверждено",J30&lt;&gt;""),"",IF(M30="Подтверждено","Указать правило",IF(M30="","Подтвердить правило / форму",M30)))&amp;IF(AND(NOT(AND(M30="Подтверждено",J30&lt;&gt;"")),OR(NOT(AND(K30&lt;&gt;"",AND(ISNUMBER(L30),L30&gt;=DATE(2026,1,1),L30&lt;=DATE(2027,12,31)))),NOT(AND(H30&lt;&gt;"",I30&lt;&gt;"",AND(ISNUMBER(O30),O30&gt;=DATE(2026,1,1),O30&lt;=DATE(2027,12,31)))))),"; ","")&amp;IF(AND(K30&lt;&gt;"",AND(ISNUMBER(L30),L30&gt;=DATE(2026,1,1),L30&lt;=DATE(2027,12,31))),"","Проверить источник и дату")&amp;IF(AND(NOT(AND(K30&lt;&gt;"",AND(ISNUMBER(L30),L30&gt;=DATE(2026,1,1),L30&lt;=DATE(2027,12,31)))),NOT(AND(H30&lt;&gt;"",I30&lt;&gt;"",AND(ISNUMBER(O30),O30&gt;=DATE(2026,1,1),O30&lt;=DATE(2027,12,31))))),"; ","")&amp;IF(AND(H30&lt;&gt;"",I30&lt;&gt;"",AND(ISNUMBER(O30),O30&gt;=DATE(2026,1,1),O30&lt;=DATE(2027,12,31))),"","Назначить и запланировать")))))</x:f>
      </x:c>
    </x:row>
    <x:row r="31" ht="30" customHeight="1">
      <x:c r="A31" s="9"/>
      <x:c r="B31" s="9"/>
      <x:c r="C31" s="9"/>
      <x:c r="D31" s="9"/>
      <x:c r="E31" s="9"/>
      <x:c r="F31" s="9"/>
      <x:c r="G31" s="15"/>
      <x:c r="H31" s="15"/>
      <x:c r="I31" s="15"/>
      <x:c r="J31" s="9"/>
      <x:c r="K31" s="9"/>
      <x:c r="L31" s="30"/>
      <x:c r="M31" s="15"/>
      <x:c r="N31" s="15"/>
      <x:c r="O31" s="19"/>
      <x:c r="P31" s="9" t="str">
        <x:f>IF(A31="","",IF(G31="Да","Включить",IF(G31="Нет",IF(AND(H31&lt;&gt;"",N31&lt;&gt;""),"Не включать","Обосновать исключение"),"Проверить применимость")))</x:f>
      </x:c>
      <x:c r="Q31" s="9" t="str">
        <x:f>IF(A31="","",IF(G31="Нет",IF(P31="Не включать","Не требуется","Обосновать исключение"),IF(G31&lt;&gt;"Да","Проверить применимость",IF(AND(AND(M31="Подтверждено",J31&lt;&gt;""),AND(K31&lt;&gt;"",AND(ISNUMBER(L31),L31&gt;=DATE(2026,1,1),L31&lt;=DATE(2027,12,31))),AND(H31&lt;&gt;"",I31&lt;&gt;"",AND(ISNUMBER(O31),O31&gt;=DATE(2026,1,1),O31&lt;=DATE(2027,12,31)))),"Подготовка запланирована",IF(AND(M31="Подтверждено",J31&lt;&gt;""),"",IF(M31="Подтверждено","Указать правило",IF(M31="","Подтвердить правило / форму",M31)))&amp;IF(AND(NOT(AND(M31="Подтверждено",J31&lt;&gt;"")),OR(NOT(AND(K31&lt;&gt;"",AND(ISNUMBER(L31),L31&gt;=DATE(2026,1,1),L31&lt;=DATE(2027,12,31)))),NOT(AND(H31&lt;&gt;"",I31&lt;&gt;"",AND(ISNUMBER(O31),O31&gt;=DATE(2026,1,1),O31&lt;=DATE(2027,12,31)))))),"; ","")&amp;IF(AND(K31&lt;&gt;"",AND(ISNUMBER(L31),L31&gt;=DATE(2026,1,1),L31&lt;=DATE(2027,12,31))),"","Проверить источник и дату")&amp;IF(AND(NOT(AND(K31&lt;&gt;"",AND(ISNUMBER(L31),L31&gt;=DATE(2026,1,1),L31&lt;=DATE(2027,12,31)))),NOT(AND(H31&lt;&gt;"",I31&lt;&gt;"",AND(ISNUMBER(O31),O31&gt;=DATE(2026,1,1),O31&lt;=DATE(2027,12,31))))),"; ","")&amp;IF(AND(H31&lt;&gt;"",I31&lt;&gt;"",AND(ISNUMBER(O31),O31&gt;=DATE(2026,1,1),O31&lt;=DATE(2027,12,31))),"","Назначить и запланировать")))))</x:f>
      </x:c>
    </x:row>
    <x:row r="32" ht="30" customHeight="1">
      <x:c r="A32" s="9"/>
      <x:c r="B32" s="9"/>
      <x:c r="C32" s="9"/>
      <x:c r="D32" s="9"/>
      <x:c r="E32" s="9"/>
      <x:c r="F32" s="9"/>
      <x:c r="G32" s="15"/>
      <x:c r="H32" s="15"/>
      <x:c r="I32" s="15"/>
      <x:c r="J32" s="9"/>
      <x:c r="K32" s="9"/>
      <x:c r="L32" s="30"/>
      <x:c r="M32" s="15"/>
      <x:c r="N32" s="15"/>
      <x:c r="O32" s="19"/>
      <x:c r="P32" s="9" t="str">
        <x:f>IF(A32="","",IF(G32="Да","Включить",IF(G32="Нет",IF(AND(H32&lt;&gt;"",N32&lt;&gt;""),"Не включать","Обосновать исключение"),"Проверить применимость")))</x:f>
      </x:c>
      <x:c r="Q32" s="9" t="str">
        <x:f>IF(A32="","",IF(G32="Нет",IF(P32="Не включать","Не требуется","Обосновать исключение"),IF(G32&lt;&gt;"Да","Проверить применимость",IF(AND(AND(M32="Подтверждено",J32&lt;&gt;""),AND(K32&lt;&gt;"",AND(ISNUMBER(L32),L32&gt;=DATE(2026,1,1),L32&lt;=DATE(2027,12,31))),AND(H32&lt;&gt;"",I32&lt;&gt;"",AND(ISNUMBER(O32),O32&gt;=DATE(2026,1,1),O32&lt;=DATE(2027,12,31)))),"Подготовка запланирована",IF(AND(M32="Подтверждено",J32&lt;&gt;""),"",IF(M32="Подтверждено","Указать правило",IF(M32="","Подтвердить правило / форму",M32)))&amp;IF(AND(NOT(AND(M32="Подтверждено",J32&lt;&gt;"")),OR(NOT(AND(K32&lt;&gt;"",AND(ISNUMBER(L32),L32&gt;=DATE(2026,1,1),L32&lt;=DATE(2027,12,31)))),NOT(AND(H32&lt;&gt;"",I32&lt;&gt;"",AND(ISNUMBER(O32),O32&gt;=DATE(2026,1,1),O32&lt;=DATE(2027,12,31)))))),"; ","")&amp;IF(AND(K32&lt;&gt;"",AND(ISNUMBER(L32),L32&gt;=DATE(2026,1,1),L32&lt;=DATE(2027,12,31))),"","Проверить источник и дату")&amp;IF(AND(NOT(AND(K32&lt;&gt;"",AND(ISNUMBER(L32),L32&gt;=DATE(2026,1,1),L32&lt;=DATE(2027,12,31)))),NOT(AND(H32&lt;&gt;"",I32&lt;&gt;"",AND(ISNUMBER(O32),O32&gt;=DATE(2026,1,1),O32&lt;=DATE(2027,12,31))))),"; ","")&amp;IF(AND(H32&lt;&gt;"",I32&lt;&gt;"",AND(ISNUMBER(O32),O32&gt;=DATE(2026,1,1),O32&lt;=DATE(2027,12,31))),"","Назначить и запланировать")))))</x:f>
      </x:c>
    </x:row>
    <x:row r="33" ht="30" customHeight="1">
      <x:c r="A33" s="9"/>
      <x:c r="B33" s="9"/>
      <x:c r="C33" s="9"/>
      <x:c r="D33" s="9"/>
      <x:c r="E33" s="9"/>
      <x:c r="F33" s="9"/>
      <x:c r="G33" s="15"/>
      <x:c r="H33" s="15"/>
      <x:c r="I33" s="15"/>
      <x:c r="J33" s="9"/>
      <x:c r="K33" s="9"/>
      <x:c r="L33" s="30"/>
      <x:c r="M33" s="15"/>
      <x:c r="N33" s="15"/>
      <x:c r="O33" s="19"/>
      <x:c r="P33" s="9" t="str">
        <x:f>IF(A33="","",IF(G33="Да","Включить",IF(G33="Нет",IF(AND(H33&lt;&gt;"",N33&lt;&gt;""),"Не включать","Обосновать исключение"),"Проверить применимость")))</x:f>
      </x:c>
      <x:c r="Q33" s="9" t="str">
        <x:f>IF(A33="","",IF(G33="Нет",IF(P33="Не включать","Не требуется","Обосновать исключение"),IF(G33&lt;&gt;"Да","Проверить применимость",IF(AND(AND(M33="Подтверждено",J33&lt;&gt;""),AND(K33&lt;&gt;"",AND(ISNUMBER(L33),L33&gt;=DATE(2026,1,1),L33&lt;=DATE(2027,12,31))),AND(H33&lt;&gt;"",I33&lt;&gt;"",AND(ISNUMBER(O33),O33&gt;=DATE(2026,1,1),O33&lt;=DATE(2027,12,31)))),"Подготовка запланирована",IF(AND(M33="Подтверждено",J33&lt;&gt;""),"",IF(M33="Подтверждено","Указать правило",IF(M33="","Подтвердить правило / форму",M33)))&amp;IF(AND(NOT(AND(M33="Подтверждено",J33&lt;&gt;"")),OR(NOT(AND(K33&lt;&gt;"",AND(ISNUMBER(L33),L33&gt;=DATE(2026,1,1),L33&lt;=DATE(2027,12,31)))),NOT(AND(H33&lt;&gt;"",I33&lt;&gt;"",AND(ISNUMBER(O33),O33&gt;=DATE(2026,1,1),O33&lt;=DATE(2027,12,31)))))),"; ","")&amp;IF(AND(K33&lt;&gt;"",AND(ISNUMBER(L33),L33&gt;=DATE(2026,1,1),L33&lt;=DATE(2027,12,31))),"","Проверить источник и дату")&amp;IF(AND(NOT(AND(K33&lt;&gt;"",AND(ISNUMBER(L33),L33&gt;=DATE(2026,1,1),L33&lt;=DATE(2027,12,31)))),NOT(AND(H33&lt;&gt;"",I33&lt;&gt;"",AND(ISNUMBER(O33),O33&gt;=DATE(2026,1,1),O33&lt;=DATE(2027,12,31))))),"; ","")&amp;IF(AND(H33&lt;&gt;"",I33&lt;&gt;"",AND(ISNUMBER(O33),O33&gt;=DATE(2026,1,1),O33&lt;=DATE(2027,12,31))),"","Назначить и запланировать")))))</x:f>
      </x:c>
    </x:row>
    <x:row r="34" ht="30" customHeight="1">
      <x:c r="A34" s="9"/>
      <x:c r="B34" s="9"/>
      <x:c r="C34" s="9"/>
      <x:c r="D34" s="9"/>
      <x:c r="E34" s="9"/>
      <x:c r="F34" s="9"/>
      <x:c r="G34" s="15"/>
      <x:c r="H34" s="15"/>
      <x:c r="I34" s="15"/>
      <x:c r="J34" s="9"/>
      <x:c r="K34" s="9"/>
      <x:c r="L34" s="30"/>
      <x:c r="M34" s="15"/>
      <x:c r="N34" s="15"/>
      <x:c r="O34" s="19"/>
      <x:c r="P34" s="9" t="str">
        <x:f>IF(A34="","",IF(G34="Да","Включить",IF(G34="Нет",IF(AND(H34&lt;&gt;"",N34&lt;&gt;""),"Не включать","Обосновать исключение"),"Проверить применимость")))</x:f>
      </x:c>
      <x:c r="Q34" s="9" t="str">
        <x:f>IF(A34="","",IF(G34="Нет",IF(P34="Не включать","Не требуется","Обосновать исключение"),IF(G34&lt;&gt;"Да","Проверить применимость",IF(AND(AND(M34="Подтверждено",J34&lt;&gt;""),AND(K34&lt;&gt;"",AND(ISNUMBER(L34),L34&gt;=DATE(2026,1,1),L34&lt;=DATE(2027,12,31))),AND(H34&lt;&gt;"",I34&lt;&gt;"",AND(ISNUMBER(O34),O34&gt;=DATE(2026,1,1),O34&lt;=DATE(2027,12,31)))),"Подготовка запланирована",IF(AND(M34="Подтверждено",J34&lt;&gt;""),"",IF(M34="Подтверждено","Указать правило",IF(M34="","Подтвердить правило / форму",M34)))&amp;IF(AND(NOT(AND(M34="Подтверждено",J34&lt;&gt;"")),OR(NOT(AND(K34&lt;&gt;"",AND(ISNUMBER(L34),L34&gt;=DATE(2026,1,1),L34&lt;=DATE(2027,12,31)))),NOT(AND(H34&lt;&gt;"",I34&lt;&gt;"",AND(ISNUMBER(O34),O34&gt;=DATE(2026,1,1),O34&lt;=DATE(2027,12,31)))))),"; ","")&amp;IF(AND(K34&lt;&gt;"",AND(ISNUMBER(L34),L34&gt;=DATE(2026,1,1),L34&lt;=DATE(2027,12,31))),"","Проверить источник и дату")&amp;IF(AND(NOT(AND(K34&lt;&gt;"",AND(ISNUMBER(L34),L34&gt;=DATE(2026,1,1),L34&lt;=DATE(2027,12,31)))),NOT(AND(H34&lt;&gt;"",I34&lt;&gt;"",AND(ISNUMBER(O34),O34&gt;=DATE(2026,1,1),O34&lt;=DATE(2027,12,31))))),"; ","")&amp;IF(AND(H34&lt;&gt;"",I34&lt;&gt;"",AND(ISNUMBER(O34),O34&gt;=DATE(2026,1,1),O34&lt;=DATE(2027,12,31))),"","Назначить и запланировать")))))</x:f>
      </x:c>
    </x:row>
    <x:row r="35" ht="30" customHeight="1">
      <x:c r="A35" s="9"/>
      <x:c r="B35" s="9"/>
      <x:c r="C35" s="9"/>
      <x:c r="D35" s="9"/>
      <x:c r="E35" s="9"/>
      <x:c r="F35" s="9"/>
      <x:c r="G35" s="15"/>
      <x:c r="H35" s="15"/>
      <x:c r="I35" s="15"/>
      <x:c r="J35" s="9"/>
      <x:c r="K35" s="9"/>
      <x:c r="L35" s="30"/>
      <x:c r="M35" s="15"/>
      <x:c r="N35" s="15"/>
      <x:c r="O35" s="19"/>
      <x:c r="P35" s="9" t="str">
        <x:f>IF(A35="","",IF(G35="Да","Включить",IF(G35="Нет",IF(AND(H35&lt;&gt;"",N35&lt;&gt;""),"Не включать","Обосновать исключение"),"Проверить применимость")))</x:f>
      </x:c>
      <x:c r="Q35" s="9" t="str">
        <x:f>IF(A35="","",IF(G35="Нет",IF(P35="Не включать","Не требуется","Обосновать исключение"),IF(G35&lt;&gt;"Да","Проверить применимость",IF(AND(AND(M35="Подтверждено",J35&lt;&gt;""),AND(K35&lt;&gt;"",AND(ISNUMBER(L35),L35&gt;=DATE(2026,1,1),L35&lt;=DATE(2027,12,31))),AND(H35&lt;&gt;"",I35&lt;&gt;"",AND(ISNUMBER(O35),O35&gt;=DATE(2026,1,1),O35&lt;=DATE(2027,12,31)))),"Подготовка запланирована",IF(AND(M35="Подтверждено",J35&lt;&gt;""),"",IF(M35="Подтверждено","Указать правило",IF(M35="","Подтвердить правило / форму",M35)))&amp;IF(AND(NOT(AND(M35="Подтверждено",J35&lt;&gt;"")),OR(NOT(AND(K35&lt;&gt;"",AND(ISNUMBER(L35),L35&gt;=DATE(2026,1,1),L35&lt;=DATE(2027,12,31)))),NOT(AND(H35&lt;&gt;"",I35&lt;&gt;"",AND(ISNUMBER(O35),O35&gt;=DATE(2026,1,1),O35&lt;=DATE(2027,12,31)))))),"; ","")&amp;IF(AND(K35&lt;&gt;"",AND(ISNUMBER(L35),L35&gt;=DATE(2026,1,1),L35&lt;=DATE(2027,12,31))),"","Проверить источник и дату")&amp;IF(AND(NOT(AND(K35&lt;&gt;"",AND(ISNUMBER(L35),L35&gt;=DATE(2026,1,1),L35&lt;=DATE(2027,12,31)))),NOT(AND(H35&lt;&gt;"",I35&lt;&gt;"",AND(ISNUMBER(O35),O35&gt;=DATE(2026,1,1),O35&lt;=DATE(2027,12,31))))),"; ","")&amp;IF(AND(H35&lt;&gt;"",I35&lt;&gt;"",AND(ISNUMBER(O35),O35&gt;=DATE(2026,1,1),O35&lt;=DATE(2027,12,31))),"","Назначить и запланировать")))))</x:f>
      </x:c>
    </x:row>
    <x:row r="36" ht="30" customHeight="1">
      <x:c r="A36" s="9"/>
      <x:c r="B36" s="9"/>
      <x:c r="C36" s="9"/>
      <x:c r="D36" s="9"/>
      <x:c r="E36" s="9"/>
      <x:c r="F36" s="9"/>
      <x:c r="G36" s="15"/>
      <x:c r="H36" s="15"/>
      <x:c r="I36" s="15"/>
      <x:c r="J36" s="9"/>
      <x:c r="K36" s="9"/>
      <x:c r="L36" s="30"/>
      <x:c r="M36" s="15"/>
      <x:c r="N36" s="15"/>
      <x:c r="O36" s="19"/>
      <x:c r="P36" s="9" t="str">
        <x:f>IF(A36="","",IF(G36="Да","Включить",IF(G36="Нет",IF(AND(H36&lt;&gt;"",N36&lt;&gt;""),"Не включать","Обосновать исключение"),"Проверить применимость")))</x:f>
      </x:c>
      <x:c r="Q36" s="9" t="str">
        <x:f>IF(A36="","",IF(G36="Нет",IF(P36="Не включать","Не требуется","Обосновать исключение"),IF(G36&lt;&gt;"Да","Проверить применимость",IF(AND(AND(M36="Подтверждено",J36&lt;&gt;""),AND(K36&lt;&gt;"",AND(ISNUMBER(L36),L36&gt;=DATE(2026,1,1),L36&lt;=DATE(2027,12,31))),AND(H36&lt;&gt;"",I36&lt;&gt;"",AND(ISNUMBER(O36),O36&gt;=DATE(2026,1,1),O36&lt;=DATE(2027,12,31)))),"Подготовка запланирована",IF(AND(M36="Подтверждено",J36&lt;&gt;""),"",IF(M36="Подтверждено","Указать правило",IF(M36="","Подтвердить правило / форму",M36)))&amp;IF(AND(NOT(AND(M36="Подтверждено",J36&lt;&gt;"")),OR(NOT(AND(K36&lt;&gt;"",AND(ISNUMBER(L36),L36&gt;=DATE(2026,1,1),L36&lt;=DATE(2027,12,31)))),NOT(AND(H36&lt;&gt;"",I36&lt;&gt;"",AND(ISNUMBER(O36),O36&gt;=DATE(2026,1,1),O36&lt;=DATE(2027,12,31)))))),"; ","")&amp;IF(AND(K36&lt;&gt;"",AND(ISNUMBER(L36),L36&gt;=DATE(2026,1,1),L36&lt;=DATE(2027,12,31))),"","Проверить источник и дату")&amp;IF(AND(NOT(AND(K36&lt;&gt;"",AND(ISNUMBER(L36),L36&gt;=DATE(2026,1,1),L36&lt;=DATE(2027,12,31)))),NOT(AND(H36&lt;&gt;"",I36&lt;&gt;"",AND(ISNUMBER(O36),O36&gt;=DATE(2026,1,1),O36&lt;=DATE(2027,12,31))))),"; ","")&amp;IF(AND(H36&lt;&gt;"",I36&lt;&gt;"",AND(ISNUMBER(O36),O36&gt;=DATE(2026,1,1),O36&lt;=DATE(2027,12,31))),"","Назначить и запланировать")))))</x:f>
      </x:c>
    </x:row>
    <x:row r="37" ht="30" customHeight="1">
      <x:c r="A37" s="9"/>
      <x:c r="B37" s="9"/>
      <x:c r="C37" s="9"/>
      <x:c r="D37" s="9"/>
      <x:c r="E37" s="9"/>
      <x:c r="F37" s="9"/>
      <x:c r="G37" s="15"/>
      <x:c r="H37" s="15"/>
      <x:c r="I37" s="15"/>
      <x:c r="J37" s="9"/>
      <x:c r="K37" s="9"/>
      <x:c r="L37" s="30"/>
      <x:c r="M37" s="15"/>
      <x:c r="N37" s="15"/>
      <x:c r="O37" s="19"/>
      <x:c r="P37" s="9" t="str">
        <x:f>IF(A37="","",IF(G37="Да","Включить",IF(G37="Нет",IF(AND(H37&lt;&gt;"",N37&lt;&gt;""),"Не включать","Обосновать исключение"),"Проверить применимость")))</x:f>
      </x:c>
      <x:c r="Q37" s="9" t="str">
        <x:f>IF(A37="","",IF(G37="Нет",IF(P37="Не включать","Не требуется","Обосновать исключение"),IF(G37&lt;&gt;"Да","Проверить применимость",IF(AND(AND(M37="Подтверждено",J37&lt;&gt;""),AND(K37&lt;&gt;"",AND(ISNUMBER(L37),L37&gt;=DATE(2026,1,1),L37&lt;=DATE(2027,12,31))),AND(H37&lt;&gt;"",I37&lt;&gt;"",AND(ISNUMBER(O37),O37&gt;=DATE(2026,1,1),O37&lt;=DATE(2027,12,31)))),"Подготовка запланирована",IF(AND(M37="Подтверждено",J37&lt;&gt;""),"",IF(M37="Подтверждено","Указать правило",IF(M37="","Подтвердить правило / форму",M37)))&amp;IF(AND(NOT(AND(M37="Подтверждено",J37&lt;&gt;"")),OR(NOT(AND(K37&lt;&gt;"",AND(ISNUMBER(L37),L37&gt;=DATE(2026,1,1),L37&lt;=DATE(2027,12,31)))),NOT(AND(H37&lt;&gt;"",I37&lt;&gt;"",AND(ISNUMBER(O37),O37&gt;=DATE(2026,1,1),O37&lt;=DATE(2027,12,31)))))),"; ","")&amp;IF(AND(K37&lt;&gt;"",AND(ISNUMBER(L37),L37&gt;=DATE(2026,1,1),L37&lt;=DATE(2027,12,31))),"","Проверить источник и дату")&amp;IF(AND(NOT(AND(K37&lt;&gt;"",AND(ISNUMBER(L37),L37&gt;=DATE(2026,1,1),L37&lt;=DATE(2027,12,31)))),NOT(AND(H37&lt;&gt;"",I37&lt;&gt;"",AND(ISNUMBER(O37),O37&gt;=DATE(2026,1,1),O37&lt;=DATE(2027,12,31))))),"; ","")&amp;IF(AND(H37&lt;&gt;"",I37&lt;&gt;"",AND(ISNUMBER(O37),O37&gt;=DATE(2026,1,1),O37&lt;=DATE(2027,12,31))),"","Назначить и запланировать")))))</x:f>
      </x:c>
    </x:row>
    <x:row r="38" ht="30" customHeight="1">
      <x:c r="A38" s="9"/>
      <x:c r="B38" s="9"/>
      <x:c r="C38" s="9"/>
      <x:c r="D38" s="9"/>
      <x:c r="E38" s="9"/>
      <x:c r="F38" s="9"/>
      <x:c r="G38" s="15"/>
      <x:c r="H38" s="15"/>
      <x:c r="I38" s="15"/>
      <x:c r="J38" s="9"/>
      <x:c r="K38" s="9"/>
      <x:c r="L38" s="30"/>
      <x:c r="M38" s="15"/>
      <x:c r="N38" s="15"/>
      <x:c r="O38" s="19"/>
      <x:c r="P38" s="9" t="str">
        <x:f>IF(A38="","",IF(G38="Да","Включить",IF(G38="Нет",IF(AND(H38&lt;&gt;"",N38&lt;&gt;""),"Не включать","Обосновать исключение"),"Проверить применимость")))</x:f>
      </x:c>
      <x:c r="Q38" s="9" t="str">
        <x:f>IF(A38="","",IF(G38="Нет",IF(P38="Не включать","Не требуется","Обосновать исключение"),IF(G38&lt;&gt;"Да","Проверить применимость",IF(AND(AND(M38="Подтверждено",J38&lt;&gt;""),AND(K38&lt;&gt;"",AND(ISNUMBER(L38),L38&gt;=DATE(2026,1,1),L38&lt;=DATE(2027,12,31))),AND(H38&lt;&gt;"",I38&lt;&gt;"",AND(ISNUMBER(O38),O38&gt;=DATE(2026,1,1),O38&lt;=DATE(2027,12,31)))),"Подготовка запланирована",IF(AND(M38="Подтверждено",J38&lt;&gt;""),"",IF(M38="Подтверждено","Указать правило",IF(M38="","Подтвердить правило / форму",M38)))&amp;IF(AND(NOT(AND(M38="Подтверждено",J38&lt;&gt;"")),OR(NOT(AND(K38&lt;&gt;"",AND(ISNUMBER(L38),L38&gt;=DATE(2026,1,1),L38&lt;=DATE(2027,12,31)))),NOT(AND(H38&lt;&gt;"",I38&lt;&gt;"",AND(ISNUMBER(O38),O38&gt;=DATE(2026,1,1),O38&lt;=DATE(2027,12,31)))))),"; ","")&amp;IF(AND(K38&lt;&gt;"",AND(ISNUMBER(L38),L38&gt;=DATE(2026,1,1),L38&lt;=DATE(2027,12,31))),"","Проверить источник и дату")&amp;IF(AND(NOT(AND(K38&lt;&gt;"",AND(ISNUMBER(L38),L38&gt;=DATE(2026,1,1),L38&lt;=DATE(2027,12,31)))),NOT(AND(H38&lt;&gt;"",I38&lt;&gt;"",AND(ISNUMBER(O38),O38&gt;=DATE(2026,1,1),O38&lt;=DATE(2027,12,31))))),"; ","")&amp;IF(AND(H38&lt;&gt;"",I38&lt;&gt;"",AND(ISNUMBER(O38),O38&gt;=DATE(2026,1,1),O38&lt;=DATE(2027,12,31))),"","Назначить и запланировать")))))</x:f>
      </x:c>
    </x:row>
    <x:row r="39" ht="30" customHeight="1">
      <x:c r="A39" s="9"/>
      <x:c r="B39" s="9"/>
      <x:c r="C39" s="9"/>
      <x:c r="D39" s="9"/>
      <x:c r="E39" s="9"/>
      <x:c r="F39" s="9"/>
      <x:c r="G39" s="15"/>
      <x:c r="H39" s="15"/>
      <x:c r="I39" s="15"/>
      <x:c r="J39" s="9"/>
      <x:c r="K39" s="9"/>
      <x:c r="L39" s="30"/>
      <x:c r="M39" s="15"/>
      <x:c r="N39" s="15"/>
      <x:c r="O39" s="19"/>
      <x:c r="P39" s="9" t="str">
        <x:f>IF(A39="","",IF(G39="Да","Включить",IF(G39="Нет",IF(AND(H39&lt;&gt;"",N39&lt;&gt;""),"Не включать","Обосновать исключение"),"Проверить применимость")))</x:f>
      </x:c>
      <x:c r="Q39" s="9" t="str">
        <x:f>IF(A39="","",IF(G39="Нет",IF(P39="Не включать","Не требуется","Обосновать исключение"),IF(G39&lt;&gt;"Да","Проверить применимость",IF(AND(AND(M39="Подтверждено",J39&lt;&gt;""),AND(K39&lt;&gt;"",AND(ISNUMBER(L39),L39&gt;=DATE(2026,1,1),L39&lt;=DATE(2027,12,31))),AND(H39&lt;&gt;"",I39&lt;&gt;"",AND(ISNUMBER(O39),O39&gt;=DATE(2026,1,1),O39&lt;=DATE(2027,12,31)))),"Подготовка запланирована",IF(AND(M39="Подтверждено",J39&lt;&gt;""),"",IF(M39="Подтверждено","Указать правило",IF(M39="","Подтвердить правило / форму",M39)))&amp;IF(AND(NOT(AND(M39="Подтверждено",J39&lt;&gt;"")),OR(NOT(AND(K39&lt;&gt;"",AND(ISNUMBER(L39),L39&gt;=DATE(2026,1,1),L39&lt;=DATE(2027,12,31)))),NOT(AND(H39&lt;&gt;"",I39&lt;&gt;"",AND(ISNUMBER(O39),O39&gt;=DATE(2026,1,1),O39&lt;=DATE(2027,12,31)))))),"; ","")&amp;IF(AND(K39&lt;&gt;"",AND(ISNUMBER(L39),L39&gt;=DATE(2026,1,1),L39&lt;=DATE(2027,12,31))),"","Проверить источник и дату")&amp;IF(AND(NOT(AND(K39&lt;&gt;"",AND(ISNUMBER(L39),L39&gt;=DATE(2026,1,1),L39&lt;=DATE(2027,12,31)))),NOT(AND(H39&lt;&gt;"",I39&lt;&gt;"",AND(ISNUMBER(O39),O39&gt;=DATE(2026,1,1),O39&lt;=DATE(2027,12,31))))),"; ","")&amp;IF(AND(H39&lt;&gt;"",I39&lt;&gt;"",AND(ISNUMBER(O39),O39&gt;=DATE(2026,1,1),O39&lt;=DATE(2027,12,31))),"","Назначить и запланировать")))))</x:f>
      </x:c>
    </x:row>
    <x:row r="40" ht="30" customHeight="1">
      <x:c r="A40" s="9"/>
      <x:c r="B40" s="9"/>
      <x:c r="C40" s="9"/>
      <x:c r="D40" s="9"/>
      <x:c r="E40" s="9"/>
      <x:c r="F40" s="9"/>
      <x:c r="G40" s="15"/>
      <x:c r="H40" s="15"/>
      <x:c r="I40" s="15"/>
      <x:c r="J40" s="9"/>
      <x:c r="K40" s="9"/>
      <x:c r="L40" s="30"/>
      <x:c r="M40" s="15"/>
      <x:c r="N40" s="15"/>
      <x:c r="O40" s="19"/>
      <x:c r="P40" s="9" t="str">
        <x:f>IF(A40="","",IF(G40="Да","Включить",IF(G40="Нет",IF(AND(H40&lt;&gt;"",N40&lt;&gt;""),"Не включать","Обосновать исключение"),"Проверить применимость")))</x:f>
      </x:c>
      <x:c r="Q40" s="9" t="str">
        <x:f>IF(A40="","",IF(G40="Нет",IF(P40="Не включать","Не требуется","Обосновать исключение"),IF(G40&lt;&gt;"Да","Проверить применимость",IF(AND(AND(M40="Подтверждено",J40&lt;&gt;""),AND(K40&lt;&gt;"",AND(ISNUMBER(L40),L40&gt;=DATE(2026,1,1),L40&lt;=DATE(2027,12,31))),AND(H40&lt;&gt;"",I40&lt;&gt;"",AND(ISNUMBER(O40),O40&gt;=DATE(2026,1,1),O40&lt;=DATE(2027,12,31)))),"Подготовка запланирована",IF(AND(M40="Подтверждено",J40&lt;&gt;""),"",IF(M40="Подтверждено","Указать правило",IF(M40="","Подтвердить правило / форму",M40)))&amp;IF(AND(NOT(AND(M40="Подтверждено",J40&lt;&gt;"")),OR(NOT(AND(K40&lt;&gt;"",AND(ISNUMBER(L40),L40&gt;=DATE(2026,1,1),L40&lt;=DATE(2027,12,31)))),NOT(AND(H40&lt;&gt;"",I40&lt;&gt;"",AND(ISNUMBER(O40),O40&gt;=DATE(2026,1,1),O40&lt;=DATE(2027,12,31)))))),"; ","")&amp;IF(AND(K40&lt;&gt;"",AND(ISNUMBER(L40),L40&gt;=DATE(2026,1,1),L40&lt;=DATE(2027,12,31))),"","Проверить источник и дату")&amp;IF(AND(NOT(AND(K40&lt;&gt;"",AND(ISNUMBER(L40),L40&gt;=DATE(2026,1,1),L40&lt;=DATE(2027,12,31)))),NOT(AND(H40&lt;&gt;"",I40&lt;&gt;"",AND(ISNUMBER(O40),O40&gt;=DATE(2026,1,1),O40&lt;=DATE(2027,12,31))))),"; ","")&amp;IF(AND(H40&lt;&gt;"",I40&lt;&gt;"",AND(ISNUMBER(O40),O40&gt;=DATE(2026,1,1),O40&lt;=DATE(2027,12,31))),"","Назначить и запланировать")))))</x:f>
      </x:c>
    </x:row>
    <x:row r="41" ht="30" customHeight="1">
      <x:c r="A41" s="9"/>
      <x:c r="B41" s="9"/>
      <x:c r="C41" s="9"/>
      <x:c r="D41" s="9"/>
      <x:c r="E41" s="9"/>
      <x:c r="F41" s="9"/>
      <x:c r="G41" s="15"/>
      <x:c r="H41" s="15"/>
      <x:c r="I41" s="15"/>
      <x:c r="J41" s="9"/>
      <x:c r="K41" s="9"/>
      <x:c r="L41" s="30"/>
      <x:c r="M41" s="15"/>
      <x:c r="N41" s="15"/>
      <x:c r="O41" s="19"/>
      <x:c r="P41" s="9" t="str">
        <x:f>IF(A41="","",IF(G41="Да","Включить",IF(G41="Нет",IF(AND(H41&lt;&gt;"",N41&lt;&gt;""),"Не включать","Обосновать исключение"),"Проверить применимость")))</x:f>
      </x:c>
      <x:c r="Q41" s="9" t="str">
        <x:f>IF(A41="","",IF(G41="Нет",IF(P41="Не включать","Не требуется","Обосновать исключение"),IF(G41&lt;&gt;"Да","Проверить применимость",IF(AND(AND(M41="Подтверждено",J41&lt;&gt;""),AND(K41&lt;&gt;"",AND(ISNUMBER(L41),L41&gt;=DATE(2026,1,1),L41&lt;=DATE(2027,12,31))),AND(H41&lt;&gt;"",I41&lt;&gt;"",AND(ISNUMBER(O41),O41&gt;=DATE(2026,1,1),O41&lt;=DATE(2027,12,31)))),"Подготовка запланирована",IF(AND(M41="Подтверждено",J41&lt;&gt;""),"",IF(M41="Подтверждено","Указать правило",IF(M41="","Подтвердить правило / форму",M41)))&amp;IF(AND(NOT(AND(M41="Подтверждено",J41&lt;&gt;"")),OR(NOT(AND(K41&lt;&gt;"",AND(ISNUMBER(L41),L41&gt;=DATE(2026,1,1),L41&lt;=DATE(2027,12,31)))),NOT(AND(H41&lt;&gt;"",I41&lt;&gt;"",AND(ISNUMBER(O41),O41&gt;=DATE(2026,1,1),O41&lt;=DATE(2027,12,31)))))),"; ","")&amp;IF(AND(K41&lt;&gt;"",AND(ISNUMBER(L41),L41&gt;=DATE(2026,1,1),L41&lt;=DATE(2027,12,31))),"","Проверить источник и дату")&amp;IF(AND(NOT(AND(K41&lt;&gt;"",AND(ISNUMBER(L41),L41&gt;=DATE(2026,1,1),L41&lt;=DATE(2027,12,31)))),NOT(AND(H41&lt;&gt;"",I41&lt;&gt;"",AND(ISNUMBER(O41),O41&gt;=DATE(2026,1,1),O41&lt;=DATE(2027,12,31))))),"; ","")&amp;IF(AND(H41&lt;&gt;"",I41&lt;&gt;"",AND(ISNUMBER(O41),O41&gt;=DATE(2026,1,1),O41&lt;=DATE(2027,12,31))),"","Назначить и запланировать")))))</x:f>
      </x:c>
    </x:row>
    <x:row r="42" ht="30" customHeight="1">
      <x:c r="A42" s="9"/>
      <x:c r="B42" s="9"/>
      <x:c r="C42" s="9"/>
      <x:c r="D42" s="9"/>
      <x:c r="E42" s="9"/>
      <x:c r="F42" s="9"/>
      <x:c r="G42" s="15"/>
      <x:c r="H42" s="15"/>
      <x:c r="I42" s="15"/>
      <x:c r="J42" s="9"/>
      <x:c r="K42" s="9"/>
      <x:c r="L42" s="30"/>
      <x:c r="M42" s="15"/>
      <x:c r="N42" s="15"/>
      <x:c r="O42" s="19"/>
      <x:c r="P42" s="9" t="str">
        <x:f>IF(A42="","",IF(G42="Да","Включить",IF(G42="Нет",IF(AND(H42&lt;&gt;"",N42&lt;&gt;""),"Не включать","Обосновать исключение"),"Проверить применимость")))</x:f>
      </x:c>
      <x:c r="Q42" s="9" t="str">
        <x:f>IF(A42="","",IF(G42="Нет",IF(P42="Не включать","Не требуется","Обосновать исключение"),IF(G42&lt;&gt;"Да","Проверить применимость",IF(AND(AND(M42="Подтверждено",J42&lt;&gt;""),AND(K42&lt;&gt;"",AND(ISNUMBER(L42),L42&gt;=DATE(2026,1,1),L42&lt;=DATE(2027,12,31))),AND(H42&lt;&gt;"",I42&lt;&gt;"",AND(ISNUMBER(O42),O42&gt;=DATE(2026,1,1),O42&lt;=DATE(2027,12,31)))),"Подготовка запланирована",IF(AND(M42="Подтверждено",J42&lt;&gt;""),"",IF(M42="Подтверждено","Указать правило",IF(M42="","Подтвердить правило / форму",M42)))&amp;IF(AND(NOT(AND(M42="Подтверждено",J42&lt;&gt;"")),OR(NOT(AND(K42&lt;&gt;"",AND(ISNUMBER(L42),L42&gt;=DATE(2026,1,1),L42&lt;=DATE(2027,12,31)))),NOT(AND(H42&lt;&gt;"",I42&lt;&gt;"",AND(ISNUMBER(O42),O42&gt;=DATE(2026,1,1),O42&lt;=DATE(2027,12,31)))))),"; ","")&amp;IF(AND(K42&lt;&gt;"",AND(ISNUMBER(L42),L42&gt;=DATE(2026,1,1),L42&lt;=DATE(2027,12,31))),"","Проверить источник и дату")&amp;IF(AND(NOT(AND(K42&lt;&gt;"",AND(ISNUMBER(L42),L42&gt;=DATE(2026,1,1),L42&lt;=DATE(2027,12,31)))),NOT(AND(H42&lt;&gt;"",I42&lt;&gt;"",AND(ISNUMBER(O42),O42&gt;=DATE(2026,1,1),O42&lt;=DATE(2027,12,31))))),"; ","")&amp;IF(AND(H42&lt;&gt;"",I42&lt;&gt;"",AND(ISNUMBER(O42),O42&gt;=DATE(2026,1,1),O42&lt;=DATE(2027,12,31))),"","Назначить и запланировать")))))</x:f>
      </x:c>
    </x:row>
    <x:row r="43" ht="30" customHeight="1">
      <x:c r="A43" s="9"/>
      <x:c r="B43" s="9"/>
      <x:c r="C43" s="9"/>
      <x:c r="D43" s="9"/>
      <x:c r="E43" s="9"/>
      <x:c r="F43" s="9"/>
      <x:c r="G43" s="15"/>
      <x:c r="H43" s="15"/>
      <x:c r="I43" s="15"/>
      <x:c r="J43" s="9"/>
      <x:c r="K43" s="9"/>
      <x:c r="L43" s="30"/>
      <x:c r="M43" s="15"/>
      <x:c r="N43" s="15"/>
      <x:c r="O43" s="19"/>
      <x:c r="P43" s="9" t="str">
        <x:f>IF(A43="","",IF(G43="Да","Включить",IF(G43="Нет",IF(AND(H43&lt;&gt;"",N43&lt;&gt;""),"Не включать","Обосновать исключение"),"Проверить применимость")))</x:f>
      </x:c>
      <x:c r="Q43" s="9" t="str">
        <x:f>IF(A43="","",IF(G43="Нет",IF(P43="Не включать","Не требуется","Обосновать исключение"),IF(G43&lt;&gt;"Да","Проверить применимость",IF(AND(AND(M43="Подтверждено",J43&lt;&gt;""),AND(K43&lt;&gt;"",AND(ISNUMBER(L43),L43&gt;=DATE(2026,1,1),L43&lt;=DATE(2027,12,31))),AND(H43&lt;&gt;"",I43&lt;&gt;"",AND(ISNUMBER(O43),O43&gt;=DATE(2026,1,1),O43&lt;=DATE(2027,12,31)))),"Подготовка запланирована",IF(AND(M43="Подтверждено",J43&lt;&gt;""),"",IF(M43="Подтверждено","Указать правило",IF(M43="","Подтвердить правило / форму",M43)))&amp;IF(AND(NOT(AND(M43="Подтверждено",J43&lt;&gt;"")),OR(NOT(AND(K43&lt;&gt;"",AND(ISNUMBER(L43),L43&gt;=DATE(2026,1,1),L43&lt;=DATE(2027,12,31)))),NOT(AND(H43&lt;&gt;"",I43&lt;&gt;"",AND(ISNUMBER(O43),O43&gt;=DATE(2026,1,1),O43&lt;=DATE(2027,12,31)))))),"; ","")&amp;IF(AND(K43&lt;&gt;"",AND(ISNUMBER(L43),L43&gt;=DATE(2026,1,1),L43&lt;=DATE(2027,12,31))),"","Проверить источник и дату")&amp;IF(AND(NOT(AND(K43&lt;&gt;"",AND(ISNUMBER(L43),L43&gt;=DATE(2026,1,1),L43&lt;=DATE(2027,12,31)))),NOT(AND(H43&lt;&gt;"",I43&lt;&gt;"",AND(ISNUMBER(O43),O43&gt;=DATE(2026,1,1),O43&lt;=DATE(2027,12,31))))),"; ","")&amp;IF(AND(H43&lt;&gt;"",I43&lt;&gt;"",AND(ISNUMBER(O43),O43&gt;=DATE(2026,1,1),O43&lt;=DATE(2027,12,31))),"","Назначить и запланировать")))))</x:f>
      </x:c>
    </x:row>
    <x:row r="44" ht="30" customHeight="1">
      <x:c r="A44" s="9"/>
      <x:c r="B44" s="9"/>
      <x:c r="C44" s="9"/>
      <x:c r="D44" s="9"/>
      <x:c r="E44" s="9"/>
      <x:c r="F44" s="9"/>
      <x:c r="G44" s="15"/>
      <x:c r="H44" s="15"/>
      <x:c r="I44" s="15"/>
      <x:c r="J44" s="9"/>
      <x:c r="K44" s="9"/>
      <x:c r="L44" s="30"/>
      <x:c r="M44" s="15"/>
      <x:c r="N44" s="15"/>
      <x:c r="O44" s="19"/>
      <x:c r="P44" s="9" t="str">
        <x:f>IF(A44="","",IF(G44="Да","Включить",IF(G44="Нет",IF(AND(H44&lt;&gt;"",N44&lt;&gt;""),"Не включать","Обосновать исключение"),"Проверить применимость")))</x:f>
      </x:c>
      <x:c r="Q44" s="9" t="str">
        <x:f>IF(A44="","",IF(G44="Нет",IF(P44="Не включать","Не требуется","Обосновать исключение"),IF(G44&lt;&gt;"Да","Проверить применимость",IF(AND(AND(M44="Подтверждено",J44&lt;&gt;""),AND(K44&lt;&gt;"",AND(ISNUMBER(L44),L44&gt;=DATE(2026,1,1),L44&lt;=DATE(2027,12,31))),AND(H44&lt;&gt;"",I44&lt;&gt;"",AND(ISNUMBER(O44),O44&gt;=DATE(2026,1,1),O44&lt;=DATE(2027,12,31)))),"Подготовка запланирована",IF(AND(M44="Подтверждено",J44&lt;&gt;""),"",IF(M44="Подтверждено","Указать правило",IF(M44="","Подтвердить правило / форму",M44)))&amp;IF(AND(NOT(AND(M44="Подтверждено",J44&lt;&gt;"")),OR(NOT(AND(K44&lt;&gt;"",AND(ISNUMBER(L44),L44&gt;=DATE(2026,1,1),L44&lt;=DATE(2027,12,31)))),NOT(AND(H44&lt;&gt;"",I44&lt;&gt;"",AND(ISNUMBER(O44),O44&gt;=DATE(2026,1,1),O44&lt;=DATE(2027,12,31)))))),"; ","")&amp;IF(AND(K44&lt;&gt;"",AND(ISNUMBER(L44),L44&gt;=DATE(2026,1,1),L44&lt;=DATE(2027,12,31))),"","Проверить источник и дату")&amp;IF(AND(NOT(AND(K44&lt;&gt;"",AND(ISNUMBER(L44),L44&gt;=DATE(2026,1,1),L44&lt;=DATE(2027,12,31)))),NOT(AND(H44&lt;&gt;"",I44&lt;&gt;"",AND(ISNUMBER(O44),O44&gt;=DATE(2026,1,1),O44&lt;=DATE(2027,12,31))))),"; ","")&amp;IF(AND(H44&lt;&gt;"",I44&lt;&gt;"",AND(ISNUMBER(O44),O44&gt;=DATE(2026,1,1),O44&lt;=DATE(2027,12,31))),"","Назначить и запланировать")))))</x:f>
      </x:c>
    </x:row>
    <x:row r="45" ht="30" customHeight="1">
      <x:c r="A45" s="9"/>
      <x:c r="B45" s="9"/>
      <x:c r="C45" s="9"/>
      <x:c r="D45" s="9"/>
      <x:c r="E45" s="9"/>
      <x:c r="F45" s="9"/>
      <x:c r="G45" s="15"/>
      <x:c r="H45" s="15"/>
      <x:c r="I45" s="15"/>
      <x:c r="J45" s="9"/>
      <x:c r="K45" s="9"/>
      <x:c r="L45" s="30"/>
      <x:c r="M45" s="15"/>
      <x:c r="N45" s="15"/>
      <x:c r="O45" s="19"/>
      <x:c r="P45" s="9" t="str">
        <x:f>IF(A45="","",IF(G45="Да","Включить",IF(G45="Нет",IF(AND(H45&lt;&gt;"",N45&lt;&gt;""),"Не включать","Обосновать исключение"),"Проверить применимость")))</x:f>
      </x:c>
      <x:c r="Q45" s="9" t="str">
        <x:f>IF(A45="","",IF(G45="Нет",IF(P45="Не включать","Не требуется","Обосновать исключение"),IF(G45&lt;&gt;"Да","Проверить применимость",IF(AND(AND(M45="Подтверждено",J45&lt;&gt;""),AND(K45&lt;&gt;"",AND(ISNUMBER(L45),L45&gt;=DATE(2026,1,1),L45&lt;=DATE(2027,12,31))),AND(H45&lt;&gt;"",I45&lt;&gt;"",AND(ISNUMBER(O45),O45&gt;=DATE(2026,1,1),O45&lt;=DATE(2027,12,31)))),"Подготовка запланирована",IF(AND(M45="Подтверждено",J45&lt;&gt;""),"",IF(M45="Подтверждено","Указать правило",IF(M45="","Подтвердить правило / форму",M45)))&amp;IF(AND(NOT(AND(M45="Подтверждено",J45&lt;&gt;"")),OR(NOT(AND(K45&lt;&gt;"",AND(ISNUMBER(L45),L45&gt;=DATE(2026,1,1),L45&lt;=DATE(2027,12,31)))),NOT(AND(H45&lt;&gt;"",I45&lt;&gt;"",AND(ISNUMBER(O45),O45&gt;=DATE(2026,1,1),O45&lt;=DATE(2027,12,31)))))),"; ","")&amp;IF(AND(K45&lt;&gt;"",AND(ISNUMBER(L45),L45&gt;=DATE(2026,1,1),L45&lt;=DATE(2027,12,31))),"","Проверить источник и дату")&amp;IF(AND(NOT(AND(K45&lt;&gt;"",AND(ISNUMBER(L45),L45&gt;=DATE(2026,1,1),L45&lt;=DATE(2027,12,31)))),NOT(AND(H45&lt;&gt;"",I45&lt;&gt;"",AND(ISNUMBER(O45),O45&gt;=DATE(2026,1,1),O45&lt;=DATE(2027,12,31))))),"; ","")&amp;IF(AND(H45&lt;&gt;"",I45&lt;&gt;"",AND(ISNUMBER(O45),O45&gt;=DATE(2026,1,1),O45&lt;=DATE(2027,12,31))),"","Назначить и запланировать")))))</x:f>
      </x:c>
    </x:row>
    <x:row r="46" ht="30" customHeight="1">
      <x:c r="A46" s="9"/>
      <x:c r="B46" s="9"/>
      <x:c r="C46" s="9"/>
      <x:c r="D46" s="9"/>
      <x:c r="E46" s="9"/>
      <x:c r="F46" s="9"/>
      <x:c r="G46" s="15"/>
      <x:c r="H46" s="15"/>
      <x:c r="I46" s="15"/>
      <x:c r="J46" s="9"/>
      <x:c r="K46" s="9"/>
      <x:c r="L46" s="30"/>
      <x:c r="M46" s="15"/>
      <x:c r="N46" s="15"/>
      <x:c r="O46" s="19"/>
      <x:c r="P46" s="9" t="str">
        <x:f>IF(A46="","",IF(G46="Да","Включить",IF(G46="Нет",IF(AND(H46&lt;&gt;"",N46&lt;&gt;""),"Не включать","Обосновать исключение"),"Проверить применимость")))</x:f>
      </x:c>
      <x:c r="Q46" s="9" t="str">
        <x:f>IF(A46="","",IF(G46="Нет",IF(P46="Не включать","Не требуется","Обосновать исключение"),IF(G46&lt;&gt;"Да","Проверить применимость",IF(AND(AND(M46="Подтверждено",J46&lt;&gt;""),AND(K46&lt;&gt;"",AND(ISNUMBER(L46),L46&gt;=DATE(2026,1,1),L46&lt;=DATE(2027,12,31))),AND(H46&lt;&gt;"",I46&lt;&gt;"",AND(ISNUMBER(O46),O46&gt;=DATE(2026,1,1),O46&lt;=DATE(2027,12,31)))),"Подготовка запланирована",IF(AND(M46="Подтверждено",J46&lt;&gt;""),"",IF(M46="Подтверждено","Указать правило",IF(M46="","Подтвердить правило / форму",M46)))&amp;IF(AND(NOT(AND(M46="Подтверждено",J46&lt;&gt;"")),OR(NOT(AND(K46&lt;&gt;"",AND(ISNUMBER(L46),L46&gt;=DATE(2026,1,1),L46&lt;=DATE(2027,12,31)))),NOT(AND(H46&lt;&gt;"",I46&lt;&gt;"",AND(ISNUMBER(O46),O46&gt;=DATE(2026,1,1),O46&lt;=DATE(2027,12,31)))))),"; ","")&amp;IF(AND(K46&lt;&gt;"",AND(ISNUMBER(L46),L46&gt;=DATE(2026,1,1),L46&lt;=DATE(2027,12,31))),"","Проверить источник и дату")&amp;IF(AND(NOT(AND(K46&lt;&gt;"",AND(ISNUMBER(L46),L46&gt;=DATE(2026,1,1),L46&lt;=DATE(2027,12,31)))),NOT(AND(H46&lt;&gt;"",I46&lt;&gt;"",AND(ISNUMBER(O46),O46&gt;=DATE(2026,1,1),O46&lt;=DATE(2027,12,31))))),"; ","")&amp;IF(AND(H46&lt;&gt;"",I46&lt;&gt;"",AND(ISNUMBER(O46),O46&gt;=DATE(2026,1,1),O46&lt;=DATE(2027,12,31))),"","Назначить и запланировать")))))</x:f>
      </x:c>
    </x:row>
    <x:row r="47" ht="30" customHeight="1">
      <x:c r="A47" s="9"/>
      <x:c r="B47" s="9"/>
      <x:c r="C47" s="9"/>
      <x:c r="D47" s="9"/>
      <x:c r="E47" s="9"/>
      <x:c r="F47" s="9"/>
      <x:c r="G47" s="15"/>
      <x:c r="H47" s="15"/>
      <x:c r="I47" s="15"/>
      <x:c r="J47" s="9"/>
      <x:c r="K47" s="9"/>
      <x:c r="L47" s="30"/>
      <x:c r="M47" s="15"/>
      <x:c r="N47" s="15"/>
      <x:c r="O47" s="19"/>
      <x:c r="P47" s="9" t="str">
        <x:f>IF(A47="","",IF(G47="Да","Включить",IF(G47="Нет",IF(AND(H47&lt;&gt;"",N47&lt;&gt;""),"Не включать","Обосновать исключение"),"Проверить применимость")))</x:f>
      </x:c>
      <x:c r="Q47" s="9" t="str">
        <x:f>IF(A47="","",IF(G47="Нет",IF(P47="Не включать","Не требуется","Обосновать исключение"),IF(G47&lt;&gt;"Да","Проверить применимость",IF(AND(AND(M47="Подтверждено",J47&lt;&gt;""),AND(K47&lt;&gt;"",AND(ISNUMBER(L47),L47&gt;=DATE(2026,1,1),L47&lt;=DATE(2027,12,31))),AND(H47&lt;&gt;"",I47&lt;&gt;"",AND(ISNUMBER(O47),O47&gt;=DATE(2026,1,1),O47&lt;=DATE(2027,12,31)))),"Подготовка запланирована",IF(AND(M47="Подтверждено",J47&lt;&gt;""),"",IF(M47="Подтверждено","Указать правило",IF(M47="","Подтвердить правило / форму",M47)))&amp;IF(AND(NOT(AND(M47="Подтверждено",J47&lt;&gt;"")),OR(NOT(AND(K47&lt;&gt;"",AND(ISNUMBER(L47),L47&gt;=DATE(2026,1,1),L47&lt;=DATE(2027,12,31)))),NOT(AND(H47&lt;&gt;"",I47&lt;&gt;"",AND(ISNUMBER(O47),O47&gt;=DATE(2026,1,1),O47&lt;=DATE(2027,12,31)))))),"; ","")&amp;IF(AND(K47&lt;&gt;"",AND(ISNUMBER(L47),L47&gt;=DATE(2026,1,1),L47&lt;=DATE(2027,12,31))),"","Проверить источник и дату")&amp;IF(AND(NOT(AND(K47&lt;&gt;"",AND(ISNUMBER(L47),L47&gt;=DATE(2026,1,1),L47&lt;=DATE(2027,12,31)))),NOT(AND(H47&lt;&gt;"",I47&lt;&gt;"",AND(ISNUMBER(O47),O47&gt;=DATE(2026,1,1),O47&lt;=DATE(2027,12,31))))),"; ","")&amp;IF(AND(H47&lt;&gt;"",I47&lt;&gt;"",AND(ISNUMBER(O47),O47&gt;=DATE(2026,1,1),O47&lt;=DATE(2027,12,31))),"","Назначить и запланировать")))))</x:f>
      </x:c>
    </x:row>
    <x:row r="48" ht="30" customHeight="1">
      <x:c r="A48" s="9"/>
      <x:c r="B48" s="9"/>
      <x:c r="C48" s="9"/>
      <x:c r="D48" s="9"/>
      <x:c r="E48" s="9"/>
      <x:c r="F48" s="9"/>
      <x:c r="G48" s="15"/>
      <x:c r="H48" s="15"/>
      <x:c r="I48" s="15"/>
      <x:c r="J48" s="9"/>
      <x:c r="K48" s="9"/>
      <x:c r="L48" s="30"/>
      <x:c r="M48" s="15"/>
      <x:c r="N48" s="15"/>
      <x:c r="O48" s="19"/>
      <x:c r="P48" s="9" t="str">
        <x:f>IF(A48="","",IF(G48="Да","Включить",IF(G48="Нет",IF(AND(H48&lt;&gt;"",N48&lt;&gt;""),"Не включать","Обосновать исключение"),"Проверить применимость")))</x:f>
      </x:c>
      <x:c r="Q48" s="9" t="str">
        <x:f>IF(A48="","",IF(G48="Нет",IF(P48="Не включать","Не требуется","Обосновать исключение"),IF(G48&lt;&gt;"Да","Проверить применимость",IF(AND(AND(M48="Подтверждено",J48&lt;&gt;""),AND(K48&lt;&gt;"",AND(ISNUMBER(L48),L48&gt;=DATE(2026,1,1),L48&lt;=DATE(2027,12,31))),AND(H48&lt;&gt;"",I48&lt;&gt;"",AND(ISNUMBER(O48),O48&gt;=DATE(2026,1,1),O48&lt;=DATE(2027,12,31)))),"Подготовка запланирована",IF(AND(M48="Подтверждено",J48&lt;&gt;""),"",IF(M48="Подтверждено","Указать правило",IF(M48="","Подтвердить правило / форму",M48)))&amp;IF(AND(NOT(AND(M48="Подтверждено",J48&lt;&gt;"")),OR(NOT(AND(K48&lt;&gt;"",AND(ISNUMBER(L48),L48&gt;=DATE(2026,1,1),L48&lt;=DATE(2027,12,31)))),NOT(AND(H48&lt;&gt;"",I48&lt;&gt;"",AND(ISNUMBER(O48),O48&gt;=DATE(2026,1,1),O48&lt;=DATE(2027,12,31)))))),"; ","")&amp;IF(AND(K48&lt;&gt;"",AND(ISNUMBER(L48),L48&gt;=DATE(2026,1,1),L48&lt;=DATE(2027,12,31))),"","Проверить источник и дату")&amp;IF(AND(NOT(AND(K48&lt;&gt;"",AND(ISNUMBER(L48),L48&gt;=DATE(2026,1,1),L48&lt;=DATE(2027,12,31)))),NOT(AND(H48&lt;&gt;"",I48&lt;&gt;"",AND(ISNUMBER(O48),O48&gt;=DATE(2026,1,1),O48&lt;=DATE(2027,12,31))))),"; ","")&amp;IF(AND(H48&lt;&gt;"",I48&lt;&gt;"",AND(ISNUMBER(O48),O48&gt;=DATE(2026,1,1),O48&lt;=DATE(2027,12,31))),"","Назначить и запланировать")))))</x:f>
      </x:c>
    </x:row>
    <x:row r="49" ht="30" customHeight="1">
      <x:c r="A49" s="9"/>
      <x:c r="B49" s="9"/>
      <x:c r="C49" s="9"/>
      <x:c r="D49" s="9"/>
      <x:c r="E49" s="9"/>
      <x:c r="F49" s="9"/>
      <x:c r="G49" s="15"/>
      <x:c r="H49" s="15"/>
      <x:c r="I49" s="15"/>
      <x:c r="J49" s="9"/>
      <x:c r="K49" s="9"/>
      <x:c r="L49" s="30"/>
      <x:c r="M49" s="15"/>
      <x:c r="N49" s="15"/>
      <x:c r="O49" s="19"/>
      <x:c r="P49" s="9" t="str">
        <x:f>IF(A49="","",IF(G49="Да","Включить",IF(G49="Нет",IF(AND(H49&lt;&gt;"",N49&lt;&gt;""),"Не включать","Обосновать исключение"),"Проверить применимость")))</x:f>
      </x:c>
      <x:c r="Q49" s="9" t="str">
        <x:f>IF(A49="","",IF(G49="Нет",IF(P49="Не включать","Не требуется","Обосновать исключение"),IF(G49&lt;&gt;"Да","Проверить применимость",IF(AND(AND(M49="Подтверждено",J49&lt;&gt;""),AND(K49&lt;&gt;"",AND(ISNUMBER(L49),L49&gt;=DATE(2026,1,1),L49&lt;=DATE(2027,12,31))),AND(H49&lt;&gt;"",I49&lt;&gt;"",AND(ISNUMBER(O49),O49&gt;=DATE(2026,1,1),O49&lt;=DATE(2027,12,31)))),"Подготовка запланирована",IF(AND(M49="Подтверждено",J49&lt;&gt;""),"",IF(M49="Подтверждено","Указать правило",IF(M49="","Подтвердить правило / форму",M49)))&amp;IF(AND(NOT(AND(M49="Подтверждено",J49&lt;&gt;"")),OR(NOT(AND(K49&lt;&gt;"",AND(ISNUMBER(L49),L49&gt;=DATE(2026,1,1),L49&lt;=DATE(2027,12,31)))),NOT(AND(H49&lt;&gt;"",I49&lt;&gt;"",AND(ISNUMBER(O49),O49&gt;=DATE(2026,1,1),O49&lt;=DATE(2027,12,31)))))),"; ","")&amp;IF(AND(K49&lt;&gt;"",AND(ISNUMBER(L49),L49&gt;=DATE(2026,1,1),L49&lt;=DATE(2027,12,31))),"","Проверить источник и дату")&amp;IF(AND(NOT(AND(K49&lt;&gt;"",AND(ISNUMBER(L49),L49&gt;=DATE(2026,1,1),L49&lt;=DATE(2027,12,31)))),NOT(AND(H49&lt;&gt;"",I49&lt;&gt;"",AND(ISNUMBER(O49),O49&gt;=DATE(2026,1,1),O49&lt;=DATE(2027,12,31))))),"; ","")&amp;IF(AND(H49&lt;&gt;"",I49&lt;&gt;"",AND(ISNUMBER(O49),O49&gt;=DATE(2026,1,1),O49&lt;=DATE(2027,12,31))),"","Назначить и запланировать")))))</x:f>
      </x:c>
    </x:row>
    <x:row r="50" ht="30" customHeight="1">
      <x:c r="A50" s="9"/>
      <x:c r="B50" s="9"/>
      <x:c r="C50" s="9"/>
      <x:c r="D50" s="9"/>
      <x:c r="E50" s="9"/>
      <x:c r="F50" s="9"/>
      <x:c r="G50" s="15"/>
      <x:c r="H50" s="15"/>
      <x:c r="I50" s="15"/>
      <x:c r="J50" s="9"/>
      <x:c r="K50" s="9"/>
      <x:c r="L50" s="30"/>
      <x:c r="M50" s="15"/>
      <x:c r="N50" s="15"/>
      <x:c r="O50" s="19"/>
      <x:c r="P50" s="9" t="str">
        <x:f>IF(A50="","",IF(G50="Да","Включить",IF(G50="Нет",IF(AND(H50&lt;&gt;"",N50&lt;&gt;""),"Не включать","Обосновать исключение"),"Проверить применимость")))</x:f>
      </x:c>
      <x:c r="Q50" s="9" t="str">
        <x:f>IF(A50="","",IF(G50="Нет",IF(P50="Не включать","Не требуется","Обосновать исключение"),IF(G50&lt;&gt;"Да","Проверить применимость",IF(AND(AND(M50="Подтверждено",J50&lt;&gt;""),AND(K50&lt;&gt;"",AND(ISNUMBER(L50),L50&gt;=DATE(2026,1,1),L50&lt;=DATE(2027,12,31))),AND(H50&lt;&gt;"",I50&lt;&gt;"",AND(ISNUMBER(O50),O50&gt;=DATE(2026,1,1),O50&lt;=DATE(2027,12,31)))),"Подготовка запланирована",IF(AND(M50="Подтверждено",J50&lt;&gt;""),"",IF(M50="Подтверждено","Указать правило",IF(M50="","Подтвердить правило / форму",M50)))&amp;IF(AND(NOT(AND(M50="Подтверждено",J50&lt;&gt;"")),OR(NOT(AND(K50&lt;&gt;"",AND(ISNUMBER(L50),L50&gt;=DATE(2026,1,1),L50&lt;=DATE(2027,12,31)))),NOT(AND(H50&lt;&gt;"",I50&lt;&gt;"",AND(ISNUMBER(O50),O50&gt;=DATE(2026,1,1),O50&lt;=DATE(2027,12,31)))))),"; ","")&amp;IF(AND(K50&lt;&gt;"",AND(ISNUMBER(L50),L50&gt;=DATE(2026,1,1),L50&lt;=DATE(2027,12,31))),"","Проверить источник и дату")&amp;IF(AND(NOT(AND(K50&lt;&gt;"",AND(ISNUMBER(L50),L50&gt;=DATE(2026,1,1),L50&lt;=DATE(2027,12,31)))),NOT(AND(H50&lt;&gt;"",I50&lt;&gt;"",AND(ISNUMBER(O50),O50&gt;=DATE(2026,1,1),O50&lt;=DATE(2027,12,31))))),"; ","")&amp;IF(AND(H50&lt;&gt;"",I50&lt;&gt;"",AND(ISNUMBER(O50),O50&gt;=DATE(2026,1,1),O50&lt;=DATE(2027,12,31))),"","Назначить и запланировать")))))</x:f>
      </x:c>
    </x:row>
    <x:row r="51" ht="30" customHeight="1">
      <x:c r="A51" s="12"/>
      <x:c r="B51" s="12"/>
      <x:c r="C51" s="12"/>
      <x:c r="D51" s="12"/>
      <x:c r="E51" s="12"/>
      <x:c r="F51" s="12"/>
      <x:c r="G51" s="16"/>
      <x:c r="H51" s="16"/>
      <x:c r="I51" s="16"/>
      <x:c r="J51" s="12"/>
      <x:c r="K51" s="12"/>
      <x:c r="L51" s="31"/>
      <x:c r="M51" s="16"/>
      <x:c r="N51" s="16"/>
      <x:c r="O51" s="20"/>
      <x:c r="P51" s="12" t="str">
        <x:f>IF(A51="","",IF(G51="Да","Включить",IF(G51="Нет",IF(AND(H51&lt;&gt;"",N51&lt;&gt;""),"Не включать","Обосновать исключение"),"Проверить применимость")))</x:f>
      </x:c>
      <x:c r="Q51" s="12" t="str">
        <x:f>IF(A51="","",IF(G51="Нет",IF(P51="Не включать","Не требуется","Обосновать исключение"),IF(G51&lt;&gt;"Да","Проверить применимость",IF(AND(AND(M51="Подтверждено",J51&lt;&gt;""),AND(K51&lt;&gt;"",AND(ISNUMBER(L51),L51&gt;=DATE(2026,1,1),L51&lt;=DATE(2027,12,31))),AND(H51&lt;&gt;"",I51&lt;&gt;"",AND(ISNUMBER(O51),O51&gt;=DATE(2026,1,1),O51&lt;=DATE(2027,12,31)))),"Подготовка запланирована",IF(AND(M51="Подтверждено",J51&lt;&gt;""),"",IF(M51="Подтверждено","Указать правило",IF(M51="","Подтвердить правило / форму",M51)))&amp;IF(AND(NOT(AND(M51="Подтверждено",J51&lt;&gt;"")),OR(NOT(AND(K51&lt;&gt;"",AND(ISNUMBER(L51),L51&gt;=DATE(2026,1,1),L51&lt;=DATE(2027,12,31)))),NOT(AND(H51&lt;&gt;"",I51&lt;&gt;"",AND(ISNUMBER(O51),O51&gt;=DATE(2026,1,1),O51&lt;=DATE(2027,12,31)))))),"; ","")&amp;IF(AND(K51&lt;&gt;"",AND(ISNUMBER(L51),L51&gt;=DATE(2026,1,1),L51&lt;=DATE(2027,12,31))),"","Проверить источник и дату")&amp;IF(AND(NOT(AND(K51&lt;&gt;"",AND(ISNUMBER(L51),L51&gt;=DATE(2026,1,1),L51&lt;=DATE(2027,12,31)))),NOT(AND(H51&lt;&gt;"",I51&lt;&gt;"",AND(ISNUMBER(O51),O51&gt;=DATE(2026,1,1),O51&lt;=DATE(2027,12,31))))),"; ","")&amp;IF(AND(H51&lt;&gt;"",I51&lt;&gt;"",AND(ISNUMBER(O51),O51&gt;=DATE(2026,1,1),O51&lt;=DATE(2027,12,31))),"","Назначить и запланировать")))))</x:f>
      </x:c>
    </x:row>
    <x:row r="52" ht="30" customHeight="1">
      <x:c r="A52" s="12"/>
      <x:c r="B52" s="12"/>
      <x:c r="C52" s="12"/>
      <x:c r="D52" s="12"/>
      <x:c r="E52" s="12"/>
      <x:c r="F52" s="12"/>
      <x:c r="G52" s="16"/>
      <x:c r="H52" s="16"/>
      <x:c r="I52" s="16"/>
      <x:c r="J52" s="12"/>
      <x:c r="K52" s="12"/>
      <x:c r="L52" s="31"/>
      <x:c r="M52" s="16"/>
      <x:c r="N52" s="16"/>
      <x:c r="O52" s="20"/>
      <x:c r="P52" s="12" t="str">
        <x:f>IF(A52="","",IF(G52="Да","Включить",IF(G52="Нет",IF(AND(H52&lt;&gt;"",N52&lt;&gt;""),"Не включать","Обосновать исключение"),"Проверить применимость")))</x:f>
      </x:c>
      <x:c r="Q52" s="12" t="str">
        <x:f>IF(A52="","",IF(G52="Нет",IF(P52="Не включать","Не требуется","Обосновать исключение"),IF(G52&lt;&gt;"Да","Проверить применимость",IF(AND(AND(M52="Подтверждено",J52&lt;&gt;""),AND(K52&lt;&gt;"",AND(ISNUMBER(L52),L52&gt;=DATE(2026,1,1),L52&lt;=DATE(2027,12,31))),AND(H52&lt;&gt;"",I52&lt;&gt;"",AND(ISNUMBER(O52),O52&gt;=DATE(2026,1,1),O52&lt;=DATE(2027,12,31)))),"Подготовка запланирована",IF(AND(M52="Подтверждено",J52&lt;&gt;""),"",IF(M52="Подтверждено","Указать правило",IF(M52="","Подтвердить правило / форму",M52)))&amp;IF(AND(NOT(AND(M52="Подтверждено",J52&lt;&gt;"")),OR(NOT(AND(K52&lt;&gt;"",AND(ISNUMBER(L52),L52&gt;=DATE(2026,1,1),L52&lt;=DATE(2027,12,31)))),NOT(AND(H52&lt;&gt;"",I52&lt;&gt;"",AND(ISNUMBER(O52),O52&gt;=DATE(2026,1,1),O52&lt;=DATE(2027,12,31)))))),"; ","")&amp;IF(AND(K52&lt;&gt;"",AND(ISNUMBER(L52),L52&gt;=DATE(2026,1,1),L52&lt;=DATE(2027,12,31))),"","Проверить источник и дату")&amp;IF(AND(NOT(AND(K52&lt;&gt;"",AND(ISNUMBER(L52),L52&gt;=DATE(2026,1,1),L52&lt;=DATE(2027,12,31)))),NOT(AND(H52&lt;&gt;"",I52&lt;&gt;"",AND(ISNUMBER(O52),O52&gt;=DATE(2026,1,1),O52&lt;=DATE(2027,12,31))))),"; ","")&amp;IF(AND(H52&lt;&gt;"",I52&lt;&gt;"",AND(ISNUMBER(O52),O52&gt;=DATE(2026,1,1),O52&lt;=DATE(2027,12,31))),"","Назначить и запланировать")))))</x:f>
      </x:c>
    </x:row>
    <x:row r="53" ht="30" customHeight="1">
      <x:c r="A53" s="12"/>
      <x:c r="B53" s="12"/>
      <x:c r="C53" s="12"/>
      <x:c r="D53" s="12"/>
      <x:c r="E53" s="12"/>
      <x:c r="F53" s="12"/>
      <x:c r="G53" s="16"/>
      <x:c r="H53" s="16"/>
      <x:c r="I53" s="16"/>
      <x:c r="J53" s="12"/>
      <x:c r="K53" s="12"/>
      <x:c r="L53" s="31"/>
      <x:c r="M53" s="16"/>
      <x:c r="N53" s="16"/>
      <x:c r="O53" s="20"/>
      <x:c r="P53" s="12" t="str">
        <x:f>IF(A53="","",IF(G53="Да","Включить",IF(G53="Нет",IF(AND(H53&lt;&gt;"",N53&lt;&gt;""),"Не включать","Обосновать исключение"),"Проверить применимость")))</x:f>
      </x:c>
      <x:c r="Q53" s="12" t="str">
        <x:f>IF(A53="","",IF(G53="Нет",IF(P53="Не включать","Не требуется","Обосновать исключение"),IF(G53&lt;&gt;"Да","Проверить применимость",IF(AND(AND(M53="Подтверждено",J53&lt;&gt;""),AND(K53&lt;&gt;"",AND(ISNUMBER(L53),L53&gt;=DATE(2026,1,1),L53&lt;=DATE(2027,12,31))),AND(H53&lt;&gt;"",I53&lt;&gt;"",AND(ISNUMBER(O53),O53&gt;=DATE(2026,1,1),O53&lt;=DATE(2027,12,31)))),"Подготовка запланирована",IF(AND(M53="Подтверждено",J53&lt;&gt;""),"",IF(M53="Подтверждено","Указать правило",IF(M53="","Подтвердить правило / форму",M53)))&amp;IF(AND(NOT(AND(M53="Подтверждено",J53&lt;&gt;"")),OR(NOT(AND(K53&lt;&gt;"",AND(ISNUMBER(L53),L53&gt;=DATE(2026,1,1),L53&lt;=DATE(2027,12,31)))),NOT(AND(H53&lt;&gt;"",I53&lt;&gt;"",AND(ISNUMBER(O53),O53&gt;=DATE(2026,1,1),O53&lt;=DATE(2027,12,31)))))),"; ","")&amp;IF(AND(K53&lt;&gt;"",AND(ISNUMBER(L53),L53&gt;=DATE(2026,1,1),L53&lt;=DATE(2027,12,31))),"","Проверить источник и дату")&amp;IF(AND(NOT(AND(K53&lt;&gt;"",AND(ISNUMBER(L53),L53&gt;=DATE(2026,1,1),L53&lt;=DATE(2027,12,31)))),NOT(AND(H53&lt;&gt;"",I53&lt;&gt;"",AND(ISNUMBER(O53),O53&gt;=DATE(2026,1,1),O53&lt;=DATE(2027,12,31))))),"; ","")&amp;IF(AND(H53&lt;&gt;"",I53&lt;&gt;"",AND(ISNUMBER(O53),O53&gt;=DATE(2026,1,1),O53&lt;=DATE(2027,12,31))),"","Назначить и запланировать")))))</x:f>
      </x:c>
    </x:row>
    <x:row r="54" ht="30" customHeight="1">
      <x:c r="A54" s="12"/>
      <x:c r="B54" s="12"/>
      <x:c r="C54" s="12"/>
      <x:c r="D54" s="12"/>
      <x:c r="E54" s="12"/>
      <x:c r="F54" s="12"/>
      <x:c r="G54" s="16"/>
      <x:c r="H54" s="16"/>
      <x:c r="I54" s="16"/>
      <x:c r="J54" s="12"/>
      <x:c r="K54" s="12"/>
      <x:c r="L54" s="31"/>
      <x:c r="M54" s="16"/>
      <x:c r="N54" s="16"/>
      <x:c r="O54" s="20"/>
      <x:c r="P54" s="12" t="str">
        <x:f>IF(A54="","",IF(G54="Да","Включить",IF(G54="Нет",IF(AND(H54&lt;&gt;"",N54&lt;&gt;""),"Не включать","Обосновать исключение"),"Проверить применимость")))</x:f>
      </x:c>
      <x:c r="Q54" s="12" t="str">
        <x:f>IF(A54="","",IF(G54="Нет",IF(P54="Не включать","Не требуется","Обосновать исключение"),IF(G54&lt;&gt;"Да","Проверить применимость",IF(AND(AND(M54="Подтверждено",J54&lt;&gt;""),AND(K54&lt;&gt;"",AND(ISNUMBER(L54),L54&gt;=DATE(2026,1,1),L54&lt;=DATE(2027,12,31))),AND(H54&lt;&gt;"",I54&lt;&gt;"",AND(ISNUMBER(O54),O54&gt;=DATE(2026,1,1),O54&lt;=DATE(2027,12,31)))),"Подготовка запланирована",IF(AND(M54="Подтверждено",J54&lt;&gt;""),"",IF(M54="Подтверждено","Указать правило",IF(M54="","Подтвердить правило / форму",M54)))&amp;IF(AND(NOT(AND(M54="Подтверждено",J54&lt;&gt;"")),OR(NOT(AND(K54&lt;&gt;"",AND(ISNUMBER(L54),L54&gt;=DATE(2026,1,1),L54&lt;=DATE(2027,12,31)))),NOT(AND(H54&lt;&gt;"",I54&lt;&gt;"",AND(ISNUMBER(O54),O54&gt;=DATE(2026,1,1),O54&lt;=DATE(2027,12,31)))))),"; ","")&amp;IF(AND(K54&lt;&gt;"",AND(ISNUMBER(L54),L54&gt;=DATE(2026,1,1),L54&lt;=DATE(2027,12,31))),"","Проверить источник и дату")&amp;IF(AND(NOT(AND(K54&lt;&gt;"",AND(ISNUMBER(L54),L54&gt;=DATE(2026,1,1),L54&lt;=DATE(2027,12,31)))),NOT(AND(H54&lt;&gt;"",I54&lt;&gt;"",AND(ISNUMBER(O54),O54&gt;=DATE(2026,1,1),O54&lt;=DATE(2027,12,31))))),"; ","")&amp;IF(AND(H54&lt;&gt;"",I54&lt;&gt;"",AND(ISNUMBER(O54),O54&gt;=DATE(2026,1,1),O54&lt;=DATE(2027,12,31))),"","Назначить и запланировать")))))</x:f>
      </x:c>
    </x:row>
    <x:row r="55" ht="30" customHeight="1">
      <x:c r="A55" s="12"/>
      <x:c r="B55" s="12"/>
      <x:c r="C55" s="12"/>
      <x:c r="D55" s="12"/>
      <x:c r="E55" s="12"/>
      <x:c r="F55" s="12"/>
      <x:c r="G55" s="16"/>
      <x:c r="H55" s="16"/>
      <x:c r="I55" s="16"/>
      <x:c r="J55" s="12"/>
      <x:c r="K55" s="12"/>
      <x:c r="L55" s="31"/>
      <x:c r="M55" s="16"/>
      <x:c r="N55" s="16"/>
      <x:c r="O55" s="20"/>
      <x:c r="P55" s="12" t="str">
        <x:f>IF(A55="","",IF(G55="Да","Включить",IF(G55="Нет",IF(AND(H55&lt;&gt;"",N55&lt;&gt;""),"Не включать","Обосновать исключение"),"Проверить применимость")))</x:f>
      </x:c>
      <x:c r="Q55" s="12" t="str">
        <x:f>IF(A55="","",IF(G55="Нет",IF(P55="Не включать","Не требуется","Обосновать исключение"),IF(G55&lt;&gt;"Да","Проверить применимость",IF(AND(AND(M55="Подтверждено",J55&lt;&gt;""),AND(K55&lt;&gt;"",AND(ISNUMBER(L55),L55&gt;=DATE(2026,1,1),L55&lt;=DATE(2027,12,31))),AND(H55&lt;&gt;"",I55&lt;&gt;"",AND(ISNUMBER(O55),O55&gt;=DATE(2026,1,1),O55&lt;=DATE(2027,12,31)))),"Подготовка запланирована",IF(AND(M55="Подтверждено",J55&lt;&gt;""),"",IF(M55="Подтверждено","Указать правило",IF(M55="","Подтвердить правило / форму",M55)))&amp;IF(AND(NOT(AND(M55="Подтверждено",J55&lt;&gt;"")),OR(NOT(AND(K55&lt;&gt;"",AND(ISNUMBER(L55),L55&gt;=DATE(2026,1,1),L55&lt;=DATE(2027,12,31)))),NOT(AND(H55&lt;&gt;"",I55&lt;&gt;"",AND(ISNUMBER(O55),O55&gt;=DATE(2026,1,1),O55&lt;=DATE(2027,12,31)))))),"; ","")&amp;IF(AND(K55&lt;&gt;"",AND(ISNUMBER(L55),L55&gt;=DATE(2026,1,1),L55&lt;=DATE(2027,12,31))),"","Проверить источник и дату")&amp;IF(AND(NOT(AND(K55&lt;&gt;"",AND(ISNUMBER(L55),L55&gt;=DATE(2026,1,1),L55&lt;=DATE(2027,12,31)))),NOT(AND(H55&lt;&gt;"",I55&lt;&gt;"",AND(ISNUMBER(O55),O55&gt;=DATE(2026,1,1),O55&lt;=DATE(2027,12,31))))),"; ","")&amp;IF(AND(H55&lt;&gt;"",I55&lt;&gt;"",AND(ISNUMBER(O55),O55&gt;=DATE(2026,1,1),O55&lt;=DATE(2027,12,31))),"","Назначить и запланировать")))))</x:f>
      </x:c>
    </x:row>
    <x:row r="56" ht="30" customHeight="1">
      <x:c r="A56" s="12"/>
      <x:c r="B56" s="12"/>
      <x:c r="C56" s="12"/>
      <x:c r="D56" s="12"/>
      <x:c r="E56" s="12"/>
      <x:c r="F56" s="12"/>
      <x:c r="G56" s="16"/>
      <x:c r="H56" s="16"/>
      <x:c r="I56" s="16"/>
      <x:c r="J56" s="12"/>
      <x:c r="K56" s="12"/>
      <x:c r="L56" s="31"/>
      <x:c r="M56" s="16"/>
      <x:c r="N56" s="16"/>
      <x:c r="O56" s="20"/>
      <x:c r="P56" s="12" t="str">
        <x:f>IF(A56="","",IF(G56="Да","Включить",IF(G56="Нет",IF(AND(H56&lt;&gt;"",N56&lt;&gt;""),"Не включать","Обосновать исключение"),"Проверить применимость")))</x:f>
      </x:c>
      <x:c r="Q56" s="12" t="str">
        <x:f>IF(A56="","",IF(G56="Нет",IF(P56="Не включать","Не требуется","Обосновать исключение"),IF(G56&lt;&gt;"Да","Проверить применимость",IF(AND(AND(M56="Подтверждено",J56&lt;&gt;""),AND(K56&lt;&gt;"",AND(ISNUMBER(L56),L56&gt;=DATE(2026,1,1),L56&lt;=DATE(2027,12,31))),AND(H56&lt;&gt;"",I56&lt;&gt;"",AND(ISNUMBER(O56),O56&gt;=DATE(2026,1,1),O56&lt;=DATE(2027,12,31)))),"Подготовка запланирована",IF(AND(M56="Подтверждено",J56&lt;&gt;""),"",IF(M56="Подтверждено","Указать правило",IF(M56="","Подтвердить правило / форму",M56)))&amp;IF(AND(NOT(AND(M56="Подтверждено",J56&lt;&gt;"")),OR(NOT(AND(K56&lt;&gt;"",AND(ISNUMBER(L56),L56&gt;=DATE(2026,1,1),L56&lt;=DATE(2027,12,31)))),NOT(AND(H56&lt;&gt;"",I56&lt;&gt;"",AND(ISNUMBER(O56),O56&gt;=DATE(2026,1,1),O56&lt;=DATE(2027,12,31)))))),"; ","")&amp;IF(AND(K56&lt;&gt;"",AND(ISNUMBER(L56),L56&gt;=DATE(2026,1,1),L56&lt;=DATE(2027,12,31))),"","Проверить источник и дату")&amp;IF(AND(NOT(AND(K56&lt;&gt;"",AND(ISNUMBER(L56),L56&gt;=DATE(2026,1,1),L56&lt;=DATE(2027,12,31)))),NOT(AND(H56&lt;&gt;"",I56&lt;&gt;"",AND(ISNUMBER(O56),O56&gt;=DATE(2026,1,1),O56&lt;=DATE(2027,12,31))))),"; ","")&amp;IF(AND(H56&lt;&gt;"",I56&lt;&gt;"",AND(ISNUMBER(O56),O56&gt;=DATE(2026,1,1),O56&lt;=DATE(2027,12,31))),"","Назначить и запланировать")))))</x:f>
      </x:c>
    </x:row>
    <x:row r="57" ht="30" customHeight="1">
      <x:c r="A57" s="12"/>
      <x:c r="B57" s="12"/>
      <x:c r="C57" s="12"/>
      <x:c r="D57" s="12"/>
      <x:c r="E57" s="12"/>
      <x:c r="F57" s="12"/>
      <x:c r="G57" s="16"/>
      <x:c r="H57" s="16"/>
      <x:c r="I57" s="16"/>
      <x:c r="J57" s="12"/>
      <x:c r="K57" s="12"/>
      <x:c r="L57" s="31"/>
      <x:c r="M57" s="16"/>
      <x:c r="N57" s="16"/>
      <x:c r="O57" s="20"/>
      <x:c r="P57" s="12" t="str">
        <x:f>IF(A57="","",IF(G57="Да","Включить",IF(G57="Нет",IF(AND(H57&lt;&gt;"",N57&lt;&gt;""),"Не включать","Обосновать исключение"),"Проверить применимость")))</x:f>
      </x:c>
      <x:c r="Q57" s="12" t="str">
        <x:f>IF(A57="","",IF(G57="Нет",IF(P57="Не включать","Не требуется","Обосновать исключение"),IF(G57&lt;&gt;"Да","Проверить применимость",IF(AND(AND(M57="Подтверждено",J57&lt;&gt;""),AND(K57&lt;&gt;"",AND(ISNUMBER(L57),L57&gt;=DATE(2026,1,1),L57&lt;=DATE(2027,12,31))),AND(H57&lt;&gt;"",I57&lt;&gt;"",AND(ISNUMBER(O57),O57&gt;=DATE(2026,1,1),O57&lt;=DATE(2027,12,31)))),"Подготовка запланирована",IF(AND(M57="Подтверждено",J57&lt;&gt;""),"",IF(M57="Подтверждено","Указать правило",IF(M57="","Подтвердить правило / форму",M57)))&amp;IF(AND(NOT(AND(M57="Подтверждено",J57&lt;&gt;"")),OR(NOT(AND(K57&lt;&gt;"",AND(ISNUMBER(L57),L57&gt;=DATE(2026,1,1),L57&lt;=DATE(2027,12,31)))),NOT(AND(H57&lt;&gt;"",I57&lt;&gt;"",AND(ISNUMBER(O57),O57&gt;=DATE(2026,1,1),O57&lt;=DATE(2027,12,31)))))),"; ","")&amp;IF(AND(K57&lt;&gt;"",AND(ISNUMBER(L57),L57&gt;=DATE(2026,1,1),L57&lt;=DATE(2027,12,31))),"","Проверить источник и дату")&amp;IF(AND(NOT(AND(K57&lt;&gt;"",AND(ISNUMBER(L57),L57&gt;=DATE(2026,1,1),L57&lt;=DATE(2027,12,31)))),NOT(AND(H57&lt;&gt;"",I57&lt;&gt;"",AND(ISNUMBER(O57),O57&gt;=DATE(2026,1,1),O57&lt;=DATE(2027,12,31))))),"; ","")&amp;IF(AND(H57&lt;&gt;"",I57&lt;&gt;"",AND(ISNUMBER(O57),O57&gt;=DATE(2026,1,1),O57&lt;=DATE(2027,12,31))),"","Назначить и запланировать")))))</x:f>
      </x:c>
    </x:row>
    <x:row r="58" ht="30" customHeight="1">
      <x:c r="A58" s="12"/>
      <x:c r="B58" s="12"/>
      <x:c r="C58" s="12"/>
      <x:c r="D58" s="12"/>
      <x:c r="E58" s="12"/>
      <x:c r="F58" s="12"/>
      <x:c r="G58" s="16"/>
      <x:c r="H58" s="16"/>
      <x:c r="I58" s="16"/>
      <x:c r="J58" s="12"/>
      <x:c r="K58" s="12"/>
      <x:c r="L58" s="31"/>
      <x:c r="M58" s="16"/>
      <x:c r="N58" s="16"/>
      <x:c r="O58" s="20"/>
      <x:c r="P58" s="12" t="str">
        <x:f>IF(A58="","",IF(G58="Да","Включить",IF(G58="Нет",IF(AND(H58&lt;&gt;"",N58&lt;&gt;""),"Не включать","Обосновать исключение"),"Проверить применимость")))</x:f>
      </x:c>
      <x:c r="Q58" s="12" t="str">
        <x:f>IF(A58="","",IF(G58="Нет",IF(P58="Не включать","Не требуется","Обосновать исключение"),IF(G58&lt;&gt;"Да","Проверить применимость",IF(AND(AND(M58="Подтверждено",J58&lt;&gt;""),AND(K58&lt;&gt;"",AND(ISNUMBER(L58),L58&gt;=DATE(2026,1,1),L58&lt;=DATE(2027,12,31))),AND(H58&lt;&gt;"",I58&lt;&gt;"",AND(ISNUMBER(O58),O58&gt;=DATE(2026,1,1),O58&lt;=DATE(2027,12,31)))),"Подготовка запланирована",IF(AND(M58="Подтверждено",J58&lt;&gt;""),"",IF(M58="Подтверждено","Указать правило",IF(M58="","Подтвердить правило / форму",M58)))&amp;IF(AND(NOT(AND(M58="Подтверждено",J58&lt;&gt;"")),OR(NOT(AND(K58&lt;&gt;"",AND(ISNUMBER(L58),L58&gt;=DATE(2026,1,1),L58&lt;=DATE(2027,12,31)))),NOT(AND(H58&lt;&gt;"",I58&lt;&gt;"",AND(ISNUMBER(O58),O58&gt;=DATE(2026,1,1),O58&lt;=DATE(2027,12,31)))))),"; ","")&amp;IF(AND(K58&lt;&gt;"",AND(ISNUMBER(L58),L58&gt;=DATE(2026,1,1),L58&lt;=DATE(2027,12,31))),"","Проверить источник и дату")&amp;IF(AND(NOT(AND(K58&lt;&gt;"",AND(ISNUMBER(L58),L58&gt;=DATE(2026,1,1),L58&lt;=DATE(2027,12,31)))),NOT(AND(H58&lt;&gt;"",I58&lt;&gt;"",AND(ISNUMBER(O58),O58&gt;=DATE(2026,1,1),O58&lt;=DATE(2027,12,31))))),"; ","")&amp;IF(AND(H58&lt;&gt;"",I58&lt;&gt;"",AND(ISNUMBER(O58),O58&gt;=DATE(2026,1,1),O58&lt;=DATE(2027,12,31))),"","Назначить и запланировать")))))</x:f>
      </x:c>
    </x:row>
    <x:row r="59" ht="30" customHeight="1">
      <x:c r="A59" s="12"/>
      <x:c r="B59" s="12"/>
      <x:c r="C59" s="12"/>
      <x:c r="D59" s="12"/>
      <x:c r="E59" s="12"/>
      <x:c r="F59" s="12"/>
      <x:c r="G59" s="16"/>
      <x:c r="H59" s="16"/>
      <x:c r="I59" s="16"/>
      <x:c r="J59" s="12"/>
      <x:c r="K59" s="12"/>
      <x:c r="L59" s="31"/>
      <x:c r="M59" s="16"/>
      <x:c r="N59" s="16"/>
      <x:c r="O59" s="20"/>
      <x:c r="P59" s="12" t="str">
        <x:f>IF(A59="","",IF(G59="Да","Включить",IF(G59="Нет",IF(AND(H59&lt;&gt;"",N59&lt;&gt;""),"Не включать","Обосновать исключение"),"Проверить применимость")))</x:f>
      </x:c>
      <x:c r="Q59" s="12" t="str">
        <x:f>IF(A59="","",IF(G59="Нет",IF(P59="Не включать","Не требуется","Обосновать исключение"),IF(G59&lt;&gt;"Да","Проверить применимость",IF(AND(AND(M59="Подтверждено",J59&lt;&gt;""),AND(K59&lt;&gt;"",AND(ISNUMBER(L59),L59&gt;=DATE(2026,1,1),L59&lt;=DATE(2027,12,31))),AND(H59&lt;&gt;"",I59&lt;&gt;"",AND(ISNUMBER(O59),O59&gt;=DATE(2026,1,1),O59&lt;=DATE(2027,12,31)))),"Подготовка запланирована",IF(AND(M59="Подтверждено",J59&lt;&gt;""),"",IF(M59="Подтверждено","Указать правило",IF(M59="","Подтвердить правило / форму",M59)))&amp;IF(AND(NOT(AND(M59="Подтверждено",J59&lt;&gt;"")),OR(NOT(AND(K59&lt;&gt;"",AND(ISNUMBER(L59),L59&gt;=DATE(2026,1,1),L59&lt;=DATE(2027,12,31)))),NOT(AND(H59&lt;&gt;"",I59&lt;&gt;"",AND(ISNUMBER(O59),O59&gt;=DATE(2026,1,1),O59&lt;=DATE(2027,12,31)))))),"; ","")&amp;IF(AND(K59&lt;&gt;"",AND(ISNUMBER(L59),L59&gt;=DATE(2026,1,1),L59&lt;=DATE(2027,12,31))),"","Проверить источник и дату")&amp;IF(AND(NOT(AND(K59&lt;&gt;"",AND(ISNUMBER(L59),L59&gt;=DATE(2026,1,1),L59&lt;=DATE(2027,12,31)))),NOT(AND(H59&lt;&gt;"",I59&lt;&gt;"",AND(ISNUMBER(O59),O59&gt;=DATE(2026,1,1),O59&lt;=DATE(2027,12,31))))),"; ","")&amp;IF(AND(H59&lt;&gt;"",I59&lt;&gt;"",AND(ISNUMBER(O59),O59&gt;=DATE(2026,1,1),O59&lt;=DATE(2027,12,31))),"","Назначить и запланировать")))))</x:f>
      </x:c>
    </x:row>
    <x:row r="60" ht="30" customHeight="1">
      <x:c r="A60" s="12"/>
      <x:c r="B60" s="12"/>
      <x:c r="C60" s="12"/>
      <x:c r="D60" s="12"/>
      <x:c r="E60" s="12"/>
      <x:c r="F60" s="12"/>
      <x:c r="G60" s="16"/>
      <x:c r="H60" s="16"/>
      <x:c r="I60" s="16"/>
      <x:c r="J60" s="12"/>
      <x:c r="K60" s="12"/>
      <x:c r="L60" s="31"/>
      <x:c r="M60" s="16"/>
      <x:c r="N60" s="16"/>
      <x:c r="O60" s="20"/>
      <x:c r="P60" s="12" t="str">
        <x:f>IF(A60="","",IF(G60="Да","Включить",IF(G60="Нет",IF(AND(H60&lt;&gt;"",N60&lt;&gt;""),"Не включать","Обосновать исключение"),"Проверить применимость")))</x:f>
      </x:c>
      <x:c r="Q60" s="12" t="str">
        <x:f>IF(A60="","",IF(G60="Нет",IF(P60="Не включать","Не требуется","Обосновать исключение"),IF(G60&lt;&gt;"Да","Проверить применимость",IF(AND(AND(M60="Подтверждено",J60&lt;&gt;""),AND(K60&lt;&gt;"",AND(ISNUMBER(L60),L60&gt;=DATE(2026,1,1),L60&lt;=DATE(2027,12,31))),AND(H60&lt;&gt;"",I60&lt;&gt;"",AND(ISNUMBER(O60),O60&gt;=DATE(2026,1,1),O60&lt;=DATE(2027,12,31)))),"Подготовка запланирована",IF(AND(M60="Подтверждено",J60&lt;&gt;""),"",IF(M60="Подтверждено","Указать правило",IF(M60="","Подтвердить правило / форму",M60)))&amp;IF(AND(NOT(AND(M60="Подтверждено",J60&lt;&gt;"")),OR(NOT(AND(K60&lt;&gt;"",AND(ISNUMBER(L60),L60&gt;=DATE(2026,1,1),L60&lt;=DATE(2027,12,31)))),NOT(AND(H60&lt;&gt;"",I60&lt;&gt;"",AND(ISNUMBER(O60),O60&gt;=DATE(2026,1,1),O60&lt;=DATE(2027,12,31)))))),"; ","")&amp;IF(AND(K60&lt;&gt;"",AND(ISNUMBER(L60),L60&gt;=DATE(2026,1,1),L60&lt;=DATE(2027,12,31))),"","Проверить источник и дату")&amp;IF(AND(NOT(AND(K60&lt;&gt;"",AND(ISNUMBER(L60),L60&gt;=DATE(2026,1,1),L60&lt;=DATE(2027,12,31)))),NOT(AND(H60&lt;&gt;"",I60&lt;&gt;"",AND(ISNUMBER(O60),O60&gt;=DATE(2026,1,1),O60&lt;=DATE(2027,12,31))))),"; ","")&amp;IF(AND(H60&lt;&gt;"",I60&lt;&gt;"",AND(ISNUMBER(O60),O60&gt;=DATE(2026,1,1),O60&lt;=DATE(2027,12,31))),"","Назначить и запланировать")))))</x:f>
      </x:c>
    </x:row>
    <x:row r="61" ht="30" customHeight="1">
      <x:c r="A61" s="12"/>
      <x:c r="B61" s="12"/>
      <x:c r="C61" s="12"/>
      <x:c r="D61" s="12"/>
      <x:c r="E61" s="12"/>
      <x:c r="F61" s="12"/>
      <x:c r="G61" s="16"/>
      <x:c r="H61" s="16"/>
      <x:c r="I61" s="16"/>
      <x:c r="J61" s="12"/>
      <x:c r="K61" s="12"/>
      <x:c r="L61" s="31"/>
      <x:c r="M61" s="16"/>
      <x:c r="N61" s="16"/>
      <x:c r="O61" s="20"/>
      <x:c r="P61" s="12" t="str">
        <x:f>IF(A61="","",IF(G61="Да","Включить",IF(G61="Нет",IF(AND(H61&lt;&gt;"",N61&lt;&gt;""),"Не включать","Обосновать исключение"),"Проверить применимость")))</x:f>
      </x:c>
      <x:c r="Q61" s="12" t="str">
        <x:f>IF(A61="","",IF(G61="Нет",IF(P61="Не включать","Не требуется","Обосновать исключение"),IF(G61&lt;&gt;"Да","Проверить применимость",IF(AND(AND(M61="Подтверждено",J61&lt;&gt;""),AND(K61&lt;&gt;"",AND(ISNUMBER(L61),L61&gt;=DATE(2026,1,1),L61&lt;=DATE(2027,12,31))),AND(H61&lt;&gt;"",I61&lt;&gt;"",AND(ISNUMBER(O61),O61&gt;=DATE(2026,1,1),O61&lt;=DATE(2027,12,31)))),"Подготовка запланирована",IF(AND(M61="Подтверждено",J61&lt;&gt;""),"",IF(M61="Подтверждено","Указать правило",IF(M61="","Подтвердить правило / форму",M61)))&amp;IF(AND(NOT(AND(M61="Подтверждено",J61&lt;&gt;"")),OR(NOT(AND(K61&lt;&gt;"",AND(ISNUMBER(L61),L61&gt;=DATE(2026,1,1),L61&lt;=DATE(2027,12,31)))),NOT(AND(H61&lt;&gt;"",I61&lt;&gt;"",AND(ISNUMBER(O61),O61&gt;=DATE(2026,1,1),O61&lt;=DATE(2027,12,31)))))),"; ","")&amp;IF(AND(K61&lt;&gt;"",AND(ISNUMBER(L61),L61&gt;=DATE(2026,1,1),L61&lt;=DATE(2027,12,31))),"","Проверить источник и дату")&amp;IF(AND(NOT(AND(K61&lt;&gt;"",AND(ISNUMBER(L61),L61&gt;=DATE(2026,1,1),L61&lt;=DATE(2027,12,31)))),NOT(AND(H61&lt;&gt;"",I61&lt;&gt;"",AND(ISNUMBER(O61),O61&gt;=DATE(2026,1,1),O61&lt;=DATE(2027,12,31))))),"; ","")&amp;IF(AND(H61&lt;&gt;"",I61&lt;&gt;"",AND(ISNUMBER(O61),O61&gt;=DATE(2026,1,1),O61&lt;=DATE(2027,12,31))),"","Назначить и запланировать")))))</x:f>
      </x:c>
    </x:row>
  </x:sheetData>
  <x:mergeCells>
    <x:mergeCell ref="A1:Q2"/>
    <x:mergeCell ref="A3:Q3"/>
  </x:mergeCells>
  <x:conditionalFormatting sqref="M9:M61">
    <x:cfRule type="containsText" dxfId="1" priority="2" operator="containsText" text="Проверить"/>
  </x:conditionalFormatting>
  <x:conditionalFormatting sqref="P9:P61">
    <x:cfRule type="expression" dxfId="4" priority="3">
      <x:formula>P9="Включить"</x:formula>
    </x:cfRule>
  </x:conditionalFormatting>
  <x:conditionalFormatting sqref="Q9:Q61">
    <x:cfRule type="expression" dxfId="5" priority="4">
      <x:formula>AND(A9&lt;&gt;"",Q9&lt;&gt;"Подготовка запланирована",Q9&lt;&gt;"Не требуется")</x:formula>
    </x:cfRule>
  </x:conditionalFormatting>
  <x:dataValidations count="4">
    <x:dataValidation type="list" errorStyle="stop" allowBlank="1" showErrorMessage="1" errorTitle="Выберите значение из списка" error="Используйте выпадающий список в этой колонке." sqref="G9:G61">
      <x:formula1>"Да,Нет,Проверить"</x:formula1>
    </x:dataValidation>
    <x:dataValidation type="list" errorStyle="stop" allowBlank="1" showErrorMessage="1" errorTitle="Выберите значение из списка" error="Используйте выпадающий список в этой колонке." sqref="M9:M61">
      <x:formula1>"Подтверждено,Проверить кампанию,Проверить форму,Проверить правило"</x:formula1>
    </x:dataValidation>
    <x:dataValidation type="date" errorStyle="stop" operator="between" allowBlank="1" showErrorMessage="1" errorTitle="Нужна дата 2026–2027 года" error="Введите дату, например 19.03.2027, как дату Excel. Текст, апостроф перед датой и даты вне 2026–2027 годов не подходят." sqref="O9:O61">
      <x:formula1>DATE(2026,1,1)</x:formula1>
      <x:formula2>DATE(2027,12,31)</x:formula2>
    </x:dataValidation>
    <x:dataValidation type="date" errorStyle="stop" operator="between" allowBlank="1" showErrorMessage="1" errorTitle="Нужна дата 2026–2027 года" error="Введите дату, например 19.03.2027, как дату Excel. Текст, апостроф перед датой и даты вне 2026–2027 годов не подходят." sqref="L9:L61">
      <x:formula1>DATE(2026,1,1)</x:formula1>
      <x:formula2>DATE(2027,12,31)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5656adcbe39e40d7"/>
  </x:tableParts>
</x:worksheet>
</file>

<file path=xl/worksheets/sheet3.xml><?xml version="1.0" encoding="utf-8"?>
<x:worksheet xmlns:x="http://schemas.openxmlformats.org/spreadsheetml/2006/main">
  <x:sheetPr>
    <x:tabColor rgb="FF177E78"/>
  </x:sheetPr>
  <x:sheetViews>
    <x:sheetView showGridLines="0" workbookViewId="0">
      <x:pane xSplit="1" ySplit="8" topLeftCell="B9" activePane="bottomRight" state="frozen"/>
    </x:sheetView>
  </x:sheetViews>
  <x:sheetFormatPr defaultRowHeight="15"/>
  <x:cols>
    <x:col min="1" max="1" width="31" hidden="0" customWidth="1"/>
    <x:col min="2" max="2" width="20" hidden="0" customWidth="1"/>
    <x:col min="3" max="3" width="29" hidden="0" customWidth="1"/>
    <x:col min="4" max="4" width="23" hidden="0" customWidth="1"/>
    <x:col min="5" max="5" width="32" hidden="0" customWidth="1"/>
    <x:col min="6" max="6" width="58" hidden="0" customWidth="1"/>
    <x:col min="7" max="7" width="19" hidden="0" customWidth="1"/>
    <x:col min="8" max="8" width="23" hidden="0" customWidth="1"/>
    <x:col min="9" max="9" width="28" hidden="0" customWidth="1"/>
    <x:col min="10" max="10" width="58" hidden="0" customWidth="1"/>
    <x:col min="11" max="11" width="62" hidden="0" customWidth="1"/>
    <x:col min="12" max="12" width="17" hidden="0" customWidth="1"/>
    <x:col min="13" max="13" width="25" hidden="0" customWidth="1"/>
    <x:col min="14" max="14" width="58" hidden="0" customWidth="1"/>
    <x:col min="15" max="15" width="22" hidden="0" customWidth="1"/>
    <x:col min="16" max="16" width="32" hidden="0" customWidth="1"/>
    <x:col min="17" max="17" width="40" hidden="0" customWidth="1"/>
  </x:cols>
  <x:sheetData>
    <x:row r="1">
      <x:c r="A1" s="5" t="str">
        <x:v>Учебный пример • условная ремонтная компания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  <x:c r="P1" s="5"/>
      <x:c r="Q1" s="5"/>
    </x:row>
    <x:row r="2">
      <x:c r="A2" s="5"/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  <x:c r="O2" s="5"/>
      <x:c r="P2" s="5"/>
      <x:c r="Q2" s="5"/>
    </x:row>
    <x:row r="3" ht="28" customHeight="1">
      <x:c r="A3" s="10" t="str">
        <x:v>Синие поля: G,H,I,L,M,N,O • J — нормативное правило • P — включение задачи • Q — что осталось подготовить; это не статус подачи</x:v>
      </x:c>
      <x:c r="B3" s="10"/>
      <x:c r="C3" s="10"/>
      <x:c r="D3" s="10"/>
      <x:c r="E3" s="10"/>
      <x:c r="F3" s="10"/>
      <x:c r="G3" s="10"/>
      <x:c r="H3" s="10"/>
      <x:c r="I3" s="10"/>
      <x:c r="J3" s="10"/>
      <x:c r="K3" s="10"/>
      <x:c r="L3" s="10"/>
      <x:c r="M3" s="10"/>
      <x:c r="N3" s="10"/>
      <x:c r="O3" s="10"/>
      <x:c r="P3" s="10"/>
      <x:c r="Q3" s="10"/>
    </x:row>
    <x:row r="4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  <x:c r="Q4" s="3"/>
    </x:row>
    <x:row r="5" ht="29" customHeight="1">
      <x:c r="A5" s="21" t="str">
        <x:v>В календаре</x:v>
      </x:c>
      <x:c r="B5" s="21" t="n">
        <x:f>COUNTIF(P9:P61,"Включить")</x:f>
        <x:v>3</x:v>
      </x:c>
      <x:c r="C5" s="21" t="str">
        <x:v>Строки с открытыми действиями</x:v>
      </x:c>
      <x:c r="D5" s="21"/>
      <x:c r="E5" s="21" t="n">
        <x:f>COUNTA(A9:A61)-COUNTIF(Q9:Q61,"Подготовка запланирована")-COUNTIF(Q9:Q61,"Не требуется")</x:f>
        <x:v>4</x:v>
      </x:c>
      <x:c r="F5" s="21" t="str">
        <x:v>Исключены</x:v>
      </x:c>
      <x:c r="G5" s="21"/>
      <x:c r="H5" s="21" t="n">
        <x:f>COUNTIF(P9:P61,"Не включать")</x:f>
        <x:v>7</x:v>
      </x:c>
      <x:c r="I5" s="3"/>
      <x:c r="J5" s="3"/>
      <x:c r="K5" s="3"/>
      <x:c r="L5" s="3"/>
      <x:c r="M5" s="3"/>
      <x:c r="N5" s="3"/>
      <x:c r="O5" s="3"/>
      <x:c r="P5" s="3"/>
      <x:c r="Q5" s="3"/>
    </x:row>
    <x:row r="6">
      <x:c r="A6" s="3"/>
      <x:c r="B6" s="3"/>
      <x:c r="C6" s="3"/>
      <x:c r="D6" s="3"/>
      <x:c r="E6" s="3"/>
      <x:c r="F6" s="3"/>
      <x:c r="G6" s="3"/>
      <x:c r="H6" s="3"/>
      <x:c r="I6" s="3"/>
      <x:c r="J6" s="3"/>
      <x:c r="K6" s="3"/>
      <x:c r="L6" s="3"/>
      <x:c r="M6" s="3"/>
      <x:c r="N6" s="3"/>
      <x:c r="O6" s="3"/>
      <x:c r="P6" s="3"/>
      <x:c r="Q6" s="3"/>
    </x:row>
    <x:row r="7">
      <x:c r="A7" s="3"/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  <x:c r="O7" s="3"/>
      <x:c r="P7" s="3"/>
      <x:c r="Q7" s="3"/>
    </x:row>
    <x:row r="8" ht="66" customHeight="1">
      <x:c r="A8" s="14" t="str">
        <x:v>Вид отчётности / обязательства</x:v>
      </x:c>
      <x:c r="B8" s="14" t="str">
        <x:v>Отчёт или платёж</x:v>
      </x:c>
      <x:c r="C8" s="14" t="str">
        <x:v>Уровень / получатель</x:v>
      </x:c>
      <x:c r="D8" s="14" t="str">
        <x:v>Отчётный период</x:v>
      </x:c>
      <x:c r="E8" s="14" t="str">
        <x:v>Объект, категория, операция или лицо</x:v>
      </x:c>
      <x:c r="F8" s="14" t="str">
        <x:v>Критерии применимости</x:v>
      </x:c>
      <x:c r="G8" s="14" t="str">
        <x:v>Применимо?</x:v>
      </x:c>
      <x:c r="H8" s="14" t="str">
        <x:v>Кто проверяет</x:v>
      </x:c>
      <x:c r="I8" s="14" t="str">
        <x:v>Кто готовит исходные данные</x:v>
      </x:c>
      <x:c r="J8" s="14" t="str">
        <x:v>Подтверждённый срок / правило расчёта</x:v>
      </x:c>
      <x:c r="K8" s="14" t="str">
        <x:v>Первичный источник / предел проверки</x:v>
      </x:c>
      <x:c r="L8" s="14" t="str">
        <x:v>Дата проверки</x:v>
      </x:c>
      <x:c r="M8" s="14" t="str">
        <x:v>Статус подтверждения</x:v>
      </x:c>
      <x:c r="N8" s="14" t="str">
        <x:v>Заметки / основание исключения / что перепроверить</x:v>
      </x:c>
      <x:c r="O8" s="14" t="str">
        <x:v>Внутренняя дата подготовки</x:v>
      </x:c>
      <x:c r="P8" s="14" t="str">
        <x:v>Результат отбора</x:v>
      </x:c>
      <x:c r="Q8" s="14" t="str">
        <x:v>Что осталось подготовить</x:v>
      </x:c>
    </x:row>
    <x:row r="9" ht="200" customHeight="1">
      <x:c r="A9" s="9" t="str">
        <x:v>Отчёт ПЭК</x:v>
      </x:c>
      <x:c r="B9" s="9" t="str">
        <x:v>Отчёт</x:v>
      </x:c>
      <x:c r="C9" s="9" t="str">
        <x:v>Уполномоченный орган субъекта РФ; региональный надзор</x:v>
      </x:c>
      <x:c r="D9" s="9" t="str">
        <x:v>2026</x:v>
      </x:c>
      <x:c r="E9" s="9" t="str">
        <x:v>Один объект III категории регионального надзора</x:v>
      </x:c>
      <x:c r="F9" s="9" t="str">
        <x:v>Эксплуатация объекта I, II или III категории; особые получатели ФСБ/ФСО</x:v>
      </x:c>
      <x:c r="G9" s="15" t="str">
        <x:v>Да</x:v>
      </x:c>
      <x:c r="H9" s="15" t="str">
        <x:v>Эколог</x:v>
      </x:c>
      <x:c r="I9" s="15" t="str">
        <x:v>Эколог / производство</x:v>
      </x:c>
      <x:c r="J9" s="9" t="str">
        <x:v>Обязанность и срок подтверждены: ежегодно до 25 марта, для 2026 до 25.03.2027. Актуальность формы№ 173 перед кампанией проверить.</x:v>
      </x:c>
      <x:c r="K9" s="9" t="str">
        <x:v>https://prirod.admin-smolensk.ru/files/869/prikaz-ot-18-fevralya-202.pdf</x:v>
      </x:c>
      <x:c r="L9" s="30" t="n">
        <x:v>46298</x:v>
      </x:c>
      <x:c r="M9" s="15" t="str">
        <x:v>Проверить форму</x:v>
      </x:c>
      <x:c r="N9" s="15" t="str">
        <x:v>Условный пример: один объект III. Обязанность и срок ПЭК установлены; актуальность формы ещё сверяется. Внутренняя дата — учебная.</x:v>
      </x:c>
      <x:c r="O9" s="19" t="n">
        <x:v>46465</x:v>
      </x:c>
      <x:c r="P9" s="9" t="str">
        <x:f>IF(A9="","",IF(G9="Да","Включить",IF(G9="Нет",IF(AND(H9&lt;&gt;"",N9&lt;&gt;""),"Не включать","Обосновать исключение"),"Проверить применимость")))</x:f>
        <x:v>Включить</x:v>
      </x:c>
      <x:c r="Q9" s="9" t="str">
        <x:f>IF(A9="","",IF(G9="Нет",IF(P9="Не включать","Не требуется","Обосновать исключение"),IF(G9&lt;&gt;"Да","Проверить применимость",IF(AND(AND(M9="Подтверждено",J9&lt;&gt;""),AND(K9&lt;&gt;"",AND(ISNUMBER(L9),L9&gt;=DATE(2026,1,1),L9&lt;=DATE(2027,12,31))),AND(H9&lt;&gt;"",I9&lt;&gt;"",AND(ISNUMBER(O9),O9&gt;=DATE(2026,1,1),O9&lt;=DATE(2027,12,31)))),"Подготовка запланирована",IF(AND(M9="Подтверждено",J9&lt;&gt;""),"",IF(M9="Подтверждено","Указать правило",IF(M9="","Подтвердить правило / форму",M9)))&amp;IF(AND(NOT(AND(M9="Подтверждено",J9&lt;&gt;"")),OR(NOT(AND(K9&lt;&gt;"",AND(ISNUMBER(L9),L9&gt;=DATE(2026,1,1),L9&lt;=DATE(2027,12,31)))),NOT(AND(H9&lt;&gt;"",I9&lt;&gt;"",AND(ISNUMBER(O9),O9&gt;=DATE(2026,1,1),O9&lt;=DATE(2027,12,31)))))),"; ","")&amp;IF(AND(K9&lt;&gt;"",AND(ISNUMBER(L9),L9&gt;=DATE(2026,1,1),L9&lt;=DATE(2027,12,31))),"","Проверить источник и дату")&amp;IF(AND(NOT(AND(K9&lt;&gt;"",AND(ISNUMBER(L9),L9&gt;=DATE(2026,1,1),L9&lt;=DATE(2027,12,31)))),NOT(AND(H9&lt;&gt;"",I9&lt;&gt;"",AND(ISNUMBER(O9),O9&gt;=DATE(2026,1,1),O9&lt;=DATE(2027,12,31))))),"; ","")&amp;IF(AND(H9&lt;&gt;"",I9&lt;&gt;"",AND(ISNUMBER(O9),O9&gt;=DATE(2026,1,1),O9&lt;=DATE(2027,12,31))),"","Назначить и запланировать")))))</x:f>
        <x:v>Проверить форму</x:v>
      </x:c>
    </x:row>
    <x:row r="10" ht="154" customHeight="1">
      <x:c r="A10" s="9" t="str">
        <x:v>Годовая плата НВОС</x:v>
      </x:c>
      <x:c r="B10" s="9" t="str">
        <x:v>Платёж</x:v>
      </x:c>
      <x:c r="C10" s="9" t="str">
        <x:v>Федеральное</x:v>
      </x:c>
      <x:c r="D10" s="9" t="str">
        <x:v>2026</x:v>
      </x:c>
      <x:c r="E10" s="9" t="str">
        <x:v>Лицо-плательщик; виды воздействия и объекты</x:v>
      </x:c>
      <x:c r="F10" s="9" t="str">
        <x:v>Ст.16.1 № 7-ФЗ; нельзя решить по категории одного объекта; специальные случаи отдельно</x:v>
      </x:c>
      <x:c r="G10" s="15" t="str">
        <x:v>Да</x:v>
      </x:c>
      <x:c r="H10" s="15" t="str">
        <x:v>Эколог</x:v>
      </x:c>
      <x:c r="I10" s="15" t="str">
        <x:v>Бухгалтерия</x:v>
      </x:c>
      <x:c r="J10" s="9" t="str">
        <x:v>Не позднее 01.03.2027, с учётом внесённых авансов; общий перенос не утверждаем</x:v>
      </x:c>
      <x:c r="K10" s="9" t="str">
        <x:v>https://www.consultant.ru/document/cons_doc_LAW_34823/a3208b67106163348fb551ad82f72f34bf5cede9/</x:v>
      </x:c>
      <x:c r="L10" s="30" t="n">
        <x:v>46298</x:v>
      </x:c>
      <x:c r="M10" s="15" t="str">
        <x:v>Подтверждено</x:v>
      </x:c>
      <x:c r="N10" s="15" t="str">
        <x:v>Условный пример: один объект III, производственные отходы на размещение. Внутренняя дата — учебная.</x:v>
      </x:c>
      <x:c r="O10" s="19" t="n">
        <x:v>46442</x:v>
      </x:c>
      <x:c r="P10" s="9" t="str">
        <x:f>IF(A10="","",IF(G10="Да","Включить",IF(G10="Нет",IF(AND(H10&lt;&gt;"",N10&lt;&gt;""),"Не включать","Обосновать исключение"),"Проверить применимость")))</x:f>
        <x:v>Включить</x:v>
      </x:c>
      <x:c r="Q10" s="9" t="str">
        <x:f>IF(A10="","",IF(G10="Нет",IF(P10="Не включать","Не требуется","Обосновать исключение"),IF(G10&lt;&gt;"Да","Проверить применимость",IF(AND(AND(M10="Подтверждено",J10&lt;&gt;""),AND(K10&lt;&gt;"",AND(ISNUMBER(L10),L10&gt;=DATE(2026,1,1),L10&lt;=DATE(2027,12,31))),AND(H10&lt;&gt;"",I10&lt;&gt;"",AND(ISNUMBER(O10),O10&gt;=DATE(2026,1,1),O10&lt;=DATE(2027,12,31)))),"Подготовка запланирована",IF(AND(M10="Подтверждено",J10&lt;&gt;""),"",IF(M10="Подтверждено","Указать правило",IF(M10="","Подтвердить правило / форму",M10)))&amp;IF(AND(NOT(AND(M10="Подтверждено",J10&lt;&gt;"")),OR(NOT(AND(K10&lt;&gt;"",AND(ISNUMBER(L10),L10&gt;=DATE(2026,1,1),L10&lt;=DATE(2027,12,31)))),NOT(AND(H10&lt;&gt;"",I10&lt;&gt;"",AND(ISNUMBER(O10),O10&gt;=DATE(2026,1,1),O10&lt;=DATE(2027,12,31)))))),"; ","")&amp;IF(AND(K10&lt;&gt;"",AND(ISNUMBER(L10),L10&gt;=DATE(2026,1,1),L10&lt;=DATE(2027,12,31))),"","Проверить источник и дату")&amp;IF(AND(NOT(AND(K10&lt;&gt;"",AND(ISNUMBER(L10),L10&gt;=DATE(2026,1,1),L10&lt;=DATE(2027,12,31)))),NOT(AND(H10&lt;&gt;"",I10&lt;&gt;"",AND(ISNUMBER(O10),O10&gt;=DATE(2026,1,1),O10&lt;=DATE(2027,12,31))))),"; ","")&amp;IF(AND(H10&lt;&gt;"",I10&lt;&gt;"",AND(ISNUMBER(O10),O10&gt;=DATE(2026,1,1),O10&lt;=DATE(2027,12,31))),"","Назначить и запланировать")))))</x:f>
        <x:v>Подготовка запланирована</x:v>
      </x:c>
    </x:row>
    <x:row r="11" ht="154" customHeight="1">
      <x:c r="A11" s="9" t="str">
        <x:v>Декларация о плате НВОС</x:v>
      </x:c>
      <x:c r="B11" s="9" t="str">
        <x:v>Отчёт</x:v>
      </x:c>
      <x:c r="C11" s="9" t="str">
        <x:v>Федеральное / территориальный РПН</x:v>
      </x:c>
      <x:c r="D11" s="9" t="str">
        <x:v>2026</x:v>
      </x:c>
      <x:c r="E11" s="9" t="str">
        <x:v>Лицо и объекты; отдельные декларации по субъектам</x:v>
      </x:c>
      <x:c r="F11" s="9" t="str">
        <x:v>Обязанность вносить плату; исключительно IV исключены, смешанные IV+I–III включены</x:v>
      </x:c>
      <x:c r="G11" s="15" t="str">
        <x:v>Да</x:v>
      </x:c>
      <x:c r="H11" s="15" t="str">
        <x:v>Эколог</x:v>
      </x:c>
      <x:c r="I11" s="15" t="str">
        <x:v>Бухгалтерия</x:v>
      </x:c>
      <x:c r="J11" s="9" t="str">
        <x:v>Не позднее 10.03.2027; если последний день нерабочий — следующий рабочий; № 182</x:v>
      </x:c>
      <x:c r="K11" s="9" t="str">
        <x:v>https://minjust.consultant.ru/files/60266</x:v>
      </x:c>
      <x:c r="L11" s="30" t="n">
        <x:v>46298</x:v>
      </x:c>
      <x:c r="M11" s="15" t="str">
        <x:v>Подтверждено</x:v>
      </x:c>
      <x:c r="N11" s="15" t="str">
        <x:v>Условный пример: один объект III, производственные отходы на размещение. Внутренняя дата — учебная.</x:v>
      </x:c>
      <x:c r="O11" s="19" t="n">
        <x:v>46449</x:v>
      </x:c>
      <x:c r="P11" s="9" t="str">
        <x:f>IF(A11="","",IF(G11="Да","Включить",IF(G11="Нет",IF(AND(H11&lt;&gt;"",N11&lt;&gt;""),"Не включать","Обосновать исключение"),"Проверить применимость")))</x:f>
        <x:v>Включить</x:v>
      </x:c>
      <x:c r="Q11" s="9" t="str">
        <x:f>IF(A11="","",IF(G11="Нет",IF(P11="Не включать","Не требуется","Обосновать исключение"),IF(G11&lt;&gt;"Да","Проверить применимость",IF(AND(AND(M11="Подтверждено",J11&lt;&gt;""),AND(K11&lt;&gt;"",AND(ISNUMBER(L11),L11&gt;=DATE(2026,1,1),L11&lt;=DATE(2027,12,31))),AND(H11&lt;&gt;"",I11&lt;&gt;"",AND(ISNUMBER(O11),O11&gt;=DATE(2026,1,1),O11&lt;=DATE(2027,12,31)))),"Подготовка запланирована",IF(AND(M11="Подтверждено",J11&lt;&gt;""),"",IF(M11="Подтверждено","Указать правило",IF(M11="","Подтвердить правило / форму",M11)))&amp;IF(AND(NOT(AND(M11="Подтверждено",J11&lt;&gt;"")),OR(NOT(AND(K11&lt;&gt;"",AND(ISNUMBER(L11),L11&gt;=DATE(2026,1,1),L11&lt;=DATE(2027,12,31)))),NOT(AND(H11&lt;&gt;"",I11&lt;&gt;"",AND(ISNUMBER(O11),O11&gt;=DATE(2026,1,1),O11&lt;=DATE(2027,12,31)))))),"; ","")&amp;IF(AND(K11&lt;&gt;"",AND(ISNUMBER(L11),L11&gt;=DATE(2026,1,1),L11&lt;=DATE(2027,12,31))),"","Проверить источник и дату")&amp;IF(AND(NOT(AND(K11&lt;&gt;"",AND(ISNUMBER(L11),L11&gt;=DATE(2026,1,1),L11&lt;=DATE(2027,12,31)))),NOT(AND(H11&lt;&gt;"",I11&lt;&gt;"",AND(ISNUMBER(O11),O11&gt;=DATE(2026,1,1),O11&lt;=DATE(2027,12,31))))),"; ","")&amp;IF(AND(H11&lt;&gt;"",I11&lt;&gt;"",AND(ISNUMBER(O11),O11&gt;=DATE(2026,1,1),O11&lt;=DATE(2027,12,31))),"","Назначить и запланировать")))))</x:f>
        <x:v>Подготовка запланирована</x:v>
      </x:c>
    </x:row>
    <x:row r="12" ht="154" customHeight="1">
      <x:c r="A12" s="9" t="str">
        <x:v>2-ТП (воздух)</x:v>
      </x:c>
      <x:c r="B12" s="9" t="str">
        <x:v>Статистический отчёт</x:v>
      </x:c>
      <x:c r="C12" s="9" t="str">
        <x:v>Федеральное / РПН</x:v>
      </x:c>
      <x:c r="D12" s="9" t="str">
        <x:v>2026 — проверить кампанию</x:v>
      </x:c>
      <x:c r="E12" s="9" t="str">
        <x:v>Юридическое лицо / ИП; стационарные источники всех объектов</x:v>
      </x:c>
      <x:c r="F12" s="9" t="str">
        <x:v>№ 661, п. 1–4: суммарные разрешённые выбросы всех объектов лица &gt;10 т/год либо 5–10 т включительно при наличии веществ I/II класса. Непереоформленное разрешение и отсутствие события проверять отдельно.</x:v>
      </x:c>
      <x:c r="G12" s="15" t="str">
        <x:v>Нет</x:v>
      </x:c>
      <x:c r="H12" s="15" t="str">
        <x:v>Эколог</x:v>
      </x:c>
      <x:c r="I12" s="15" t="str">
        <x:v>Эколог / производство</x:v>
      </x:c>
      <x:c r="J12" s="9" t="str">
        <x:v>Базовое правило № 661: не позднее 22 января следующего года; подтвердить форму кампании 2026</x:v>
      </x:c>
      <x:c r="K12" s="9" t="str">
        <x:v>https://rpn.gov.ru/upload/medialibrary/f20/nlrx735stp6eh00h50yfvnqo2wxthorl/661_prikaz.pdf</x:v>
      </x:c>
      <x:c r="L12" s="30" t="n">
        <x:v>46298</x:v>
      </x:c>
      <x:c r="M12" s="15" t="str">
        <x:v>Проверить кампанию</x:v>
      </x:c>
      <x:c r="N12" s="15" t="str">
        <x:v>Условный пример: нет стационарных источников выбросов.</x:v>
      </x:c>
      <x:c r="O12" s="19"/>
      <x:c r="P12" s="9" t="str">
        <x:f>IF(A12="","",IF(G12="Да","Включить",IF(G12="Нет",IF(AND(H12&lt;&gt;"",N12&lt;&gt;""),"Не включать","Обосновать исключение"),"Проверить применимость")))</x:f>
        <x:v>Не включать</x:v>
      </x:c>
      <x:c r="Q12" s="9" t="str">
        <x:f>IF(A12="","",IF(G12="Нет",IF(P12="Не включать","Не требуется","Обосновать исключение"),IF(G12&lt;&gt;"Да","Проверить применимость",IF(AND(AND(M12="Подтверждено",J12&lt;&gt;""),AND(K12&lt;&gt;"",AND(ISNUMBER(L12),L12&gt;=DATE(2026,1,1),L12&lt;=DATE(2027,12,31))),AND(H12&lt;&gt;"",I12&lt;&gt;"",AND(ISNUMBER(O12),O12&gt;=DATE(2026,1,1),O12&lt;=DATE(2027,12,31)))),"Подготовка запланирована",IF(AND(M12="Подтверждено",J12&lt;&gt;""),"",IF(M12="Подтверждено","Указать правило",IF(M12="","Подтвердить правило / форму",M12)))&amp;IF(AND(NOT(AND(M12="Подтверждено",J12&lt;&gt;"")),OR(NOT(AND(K12&lt;&gt;"",AND(ISNUMBER(L12),L12&gt;=DATE(2026,1,1),L12&lt;=DATE(2027,12,31)))),NOT(AND(H12&lt;&gt;"",I12&lt;&gt;"",AND(ISNUMBER(O12),O12&gt;=DATE(2026,1,1),O12&lt;=DATE(2027,12,31)))))),"; ","")&amp;IF(AND(K12&lt;&gt;"",AND(ISNUMBER(L12),L12&gt;=DATE(2026,1,1),L12&lt;=DATE(2027,12,31))),"","Проверить источник и дату")&amp;IF(AND(NOT(AND(K12&lt;&gt;"",AND(ISNUMBER(L12),L12&gt;=DATE(2026,1,1),L12&lt;=DATE(2027,12,31)))),NOT(AND(H12&lt;&gt;"",I12&lt;&gt;"",AND(ISNUMBER(O12),O12&gt;=DATE(2026,1,1),O12&lt;=DATE(2027,12,31))))),"; ","")&amp;IF(AND(H12&lt;&gt;"",I12&lt;&gt;"",AND(ISNUMBER(O12),O12&gt;=DATE(2026,1,1),O12&lt;=DATE(2027,12,31))),"","Назначить и запланировать")))))</x:f>
        <x:v>Не требуется</x:v>
      </x:c>
    </x:row>
    <x:row r="13" ht="154" customHeight="1">
      <x:c r="A13" s="9" t="str">
        <x:v>2-ТП (отходы)</x:v>
      </x:c>
      <x:c r="B13" s="9" t="str">
        <x:v>Статистический отчёт</x:v>
      </x:c>
      <x:c r="C13" s="9" t="str">
        <x:v>Федеральное / РПН</x:v>
      </x:c>
      <x:c r="D13" s="9" t="str">
        <x:v>2026; форму сверить перед подачей</x:v>
      </x:c>
      <x:c r="E13" s="9" t="str">
        <x:v>Лицо; операции с отходами; оператор ТКО</x:v>
      </x:c>
      <x:c r="F13" s="9" t="str">
        <x:v>№ 614: операции с отходами; исключение МСП проверяется по совокупности условий, а не по одному статусу</x:v>
      </x:c>
      <x:c r="G13" s="15" t="str">
        <x:v>Проверить</x:v>
      </x:c>
      <x:c r="H13" s="15" t="str">
        <x:v>Эколог</x:v>
      </x:c>
      <x:c r="I13" s="15" t="str">
        <x:v>Эколог / производство</x:v>
      </x:c>
      <x:c r="J13" s="9" t="str">
        <x:v>Годовой бланк № 614: 1 февраля после отчётного периода. Для данных 2026 — базовая дата 01.02.2027. Перед подачей сверить действующую форму и указания.</x:v>
      </x:c>
      <x:c r="K13" s="9" t="str">
        <x:v>https://rpn.gov.ru/upload/iblock/a4a/2k4tvjsrgmagc97vjdizp3fechhcnidt/Prikaz-Rosstata-ot-06.11.2025-N-614-Ob-utverzhdenii-formy-fe.pdf</x:v>
      </x:c>
      <x:c r="L13" s="30" t="n">
        <x:v>46298</x:v>
      </x:c>
      <x:c r="M13" s="15" t="str">
        <x:v>Проверить кампанию</x:v>
      </x:c>
      <x:c r="N13" s="15" t="str">
        <x:v>Условный пример: производственные отходы есть; МСП само по себе не освобождает. Базовый срок годовой формы № 614 — 01.02.2027. Перед подачей сверить форму и указания.</x:v>
      </x:c>
      <x:c r="O13" s="19"/>
      <x:c r="P13" s="9" t="str">
        <x:f>IF(A13="","",IF(G13="Да","Включить",IF(G13="Нет",IF(AND(H13&lt;&gt;"",N13&lt;&gt;""),"Не включать","Обосновать исключение"),"Проверить применимость")))</x:f>
        <x:v>Проверить применимость</x:v>
      </x:c>
      <x:c r="Q13" s="9" t="str">
        <x:f>IF(A13="","",IF(G13="Нет",IF(P13="Не включать","Не требуется","Обосновать исключение"),IF(G13&lt;&gt;"Да","Проверить применимость",IF(AND(AND(M13="Подтверждено",J13&lt;&gt;""),AND(K13&lt;&gt;"",AND(ISNUMBER(L13),L13&gt;=DATE(2026,1,1),L13&lt;=DATE(2027,12,31))),AND(H13&lt;&gt;"",I13&lt;&gt;"",AND(ISNUMBER(O13),O13&gt;=DATE(2026,1,1),O13&lt;=DATE(2027,12,31)))),"Подготовка запланирована",IF(AND(M13="Подтверждено",J13&lt;&gt;""),"",IF(M13="Подтверждено","Указать правило",IF(M13="","Подтвердить правило / форму",M13)))&amp;IF(AND(NOT(AND(M13="Подтверждено",J13&lt;&gt;"")),OR(NOT(AND(K13&lt;&gt;"",AND(ISNUMBER(L13),L13&gt;=DATE(2026,1,1),L13&lt;=DATE(2027,12,31)))),NOT(AND(H13&lt;&gt;"",I13&lt;&gt;"",AND(ISNUMBER(O13),O13&gt;=DATE(2026,1,1),O13&lt;=DATE(2027,12,31)))))),"; ","")&amp;IF(AND(K13&lt;&gt;"",AND(ISNUMBER(L13),L13&gt;=DATE(2026,1,1),L13&lt;=DATE(2027,12,31))),"","Проверить источник и дату")&amp;IF(AND(NOT(AND(K13&lt;&gt;"",AND(ISNUMBER(L13),L13&gt;=DATE(2026,1,1),L13&lt;=DATE(2027,12,31)))),NOT(AND(H13&lt;&gt;"",I13&lt;&gt;"",AND(ISNUMBER(O13),O13&gt;=DATE(2026,1,1),O13&lt;=DATE(2027,12,31))))),"; ","")&amp;IF(AND(H13&lt;&gt;"",I13&lt;&gt;"",AND(ISNUMBER(O13),O13&gt;=DATE(2026,1,1),O13&lt;=DATE(2027,12,31))),"","Назначить и запланировать")))))</x:f>
        <x:v>Проверить применимость</x:v>
      </x:c>
    </x:row>
    <x:row r="14" ht="154" customHeight="1">
      <x:c r="A14" s="9" t="str">
        <x:v>2-ТП (водхоз)</x:v>
      </x:c>
      <x:c r="B14" s="9" t="str">
        <x:v>Статистический отчёт</x:v>
      </x:c>
      <x:c r="C14" s="9" t="str">
        <x:v>Федеральное / Росводресурсы</x:v>
      </x:c>
      <x:c r="D14" s="9" t="str">
        <x:v>2026 — проверить кампанию</x:v>
      </x:c>
      <x:c r="E14" s="9" t="str">
        <x:v>Водопользователь / подразделения</x:v>
      </x:c>
      <x:c r="F14" s="9" t="str">
        <x:v>№ 445 п.1.1: сброс, забор≥50 м³/сут, получение≥300 м³/сут; сельхоз≥150; оборот≥5000; местное снижение порогов</x:v>
      </x:c>
      <x:c r="G14" s="15" t="str">
        <x:v>Проверить</x:v>
      </x:c>
      <x:c r="H14" s="15" t="str">
        <x:v>Эколог</x:v>
      </x:c>
      <x:c r="I14" s="15" t="str">
        <x:v>Эколог / производство</x:v>
      </x:c>
      <x:c r="J14" s="9" t="str">
        <x:v>По редакции 06.08.2026: с 1-го рабочего дня по 22 января после периода; подтвердить кампанию 2026</x:v>
      </x:c>
      <x:c r="K14" s="9" t="str">
        <x:v>https://www.consultant.ru/document/cons_doc_LAW_488085/e5747834f3548aca5081071e1c6cdb7c4f7fe9d5/</x:v>
      </x:c>
      <x:c r="L14" s="30" t="n">
        <x:v>46298</x:v>
      </x:c>
      <x:c r="M14" s="15" t="str">
        <x:v>Проверить кампанию</x:v>
      </x:c>
      <x:c r="N14" s="15" t="str">
        <x:v>Вода 10 м³/сут; проверить местные сниженные пороги и актуальную кампанию. Нет собственного сброса, забора и оборота.</x:v>
      </x:c>
      <x:c r="O14" s="19"/>
      <x:c r="P14" s="9" t="str">
        <x:f>IF(A14="","",IF(G14="Да","Включить",IF(G14="Нет",IF(AND(H14&lt;&gt;"",N14&lt;&gt;""),"Не включать","Обосновать исключение"),"Проверить применимость")))</x:f>
        <x:v>Проверить применимость</x:v>
      </x:c>
      <x:c r="Q14" s="9" t="str">
        <x:f>IF(A14="","",IF(G14="Нет",IF(P14="Не включать","Не требуется","Обосновать исключение"),IF(G14&lt;&gt;"Да","Проверить применимость",IF(AND(AND(M14="Подтверждено",J14&lt;&gt;""),AND(K14&lt;&gt;"",AND(ISNUMBER(L14),L14&gt;=DATE(2026,1,1),L14&lt;=DATE(2027,12,31))),AND(H14&lt;&gt;"",I14&lt;&gt;"",AND(ISNUMBER(O14),O14&gt;=DATE(2026,1,1),O14&lt;=DATE(2027,12,31)))),"Подготовка запланирована",IF(AND(M14="Подтверждено",J14&lt;&gt;""),"",IF(M14="Подтверждено","Указать правило",IF(M14="","Подтвердить правило / форму",M14)))&amp;IF(AND(NOT(AND(M14="Подтверждено",J14&lt;&gt;"")),OR(NOT(AND(K14&lt;&gt;"",AND(ISNUMBER(L14),L14&gt;=DATE(2026,1,1),L14&lt;=DATE(2027,12,31)))),NOT(AND(H14&lt;&gt;"",I14&lt;&gt;"",AND(ISNUMBER(O14),O14&gt;=DATE(2026,1,1),O14&lt;=DATE(2027,12,31)))))),"; ","")&amp;IF(AND(K14&lt;&gt;"",AND(ISNUMBER(L14),L14&gt;=DATE(2026,1,1),L14&lt;=DATE(2027,12,31))),"","Проверить источник и дату")&amp;IF(AND(NOT(AND(K14&lt;&gt;"",AND(ISNUMBER(L14),L14&gt;=DATE(2026,1,1),L14&lt;=DATE(2027,12,31)))),NOT(AND(H14&lt;&gt;"",I14&lt;&gt;"",AND(ISNUMBER(O14),O14&gt;=DATE(2026,1,1),O14&lt;=DATE(2027,12,31))))),"; ","")&amp;IF(AND(H14&lt;&gt;"",I14&lt;&gt;"",AND(ISNUMBER(O14),O14&gt;=DATE(2026,1,1),O14&lt;=DATE(2027,12,31))),"","Назначить и запланировать")))))</x:f>
        <x:v>Проверить применимость</x:v>
      </x:c>
    </x:row>
    <x:row r="15" ht="154" customHeight="1">
      <x:c r="A15" s="9" t="str">
        <x:v>РОП: отчётность о массе</x:v>
      </x:c>
      <x:c r="B15" s="9" t="str">
        <x:v>Отчёт</x:v>
      </x:c>
      <x:c r="C15" s="9" t="str">
        <x:v>Федеральное / РПН</x:v>
      </x:c>
      <x:c r="D15" s="9" t="str">
        <x:v>2026</x:v>
      </x:c>
      <x:c r="E15" s="9" t="str">
        <x:v>Производитель в РФ / импорт из ЕАЭС; товар, упаковка</x:v>
      </x:c>
      <x:c r="F15" s="9" t="str">
        <x:v>Обязанность по ст.24.2-1 № 89-ФЗ; перечни, момент возникновения и исключения проверить</x:v>
      </x:c>
      <x:c r="G15" s="15" t="str">
        <x:v>Нет</x:v>
      </x:c>
      <x:c r="H15" s="15" t="str">
        <x:v>Эколог</x:v>
      </x:c>
      <x:c r="I15" s="15" t="str">
        <x:v>Эколог / производство</x:v>
      </x:c>
      <x:c r="J15" s="9" t="str">
        <x:v>До 15.04.2027 для общего годового порядка РФ/ЕАЭС; № 741 прил.1; вне ЕАЭС отдельная проверка</x:v>
      </x:c>
      <x:c r="K15" s="9" t="str">
        <x:v>https://derit.ivanovoobl.ru/upload/medialibrary/be8/552wccuhew57rkw9z76jww0wq9agpqt6/FZ-89-24061998-red-23032026-03042026.pdf</x:v>
      </x:c>
      <x:c r="L15" s="30" t="n">
        <x:v>46298</x:v>
      </x:c>
      <x:c r="M15" s="15" t="str">
        <x:v>Подтверждено</x:v>
      </x:c>
      <x:c r="N15" s="15" t="str">
        <x:v>Условный пример: организация не производит и не импортирует товары или упаковку. Основания РОП отсутствуют по условиям примера.</x:v>
      </x:c>
      <x:c r="O15" s="19"/>
      <x:c r="P15" s="9" t="str">
        <x:f>IF(A15="","",IF(G15="Да","Включить",IF(G15="Нет",IF(AND(H15&lt;&gt;"",N15&lt;&gt;""),"Не включать","Обосновать исключение"),"Проверить применимость")))</x:f>
        <x:v>Не включать</x:v>
      </x:c>
      <x:c r="Q15" s="9" t="str">
        <x:f>IF(A15="","",IF(G15="Нет",IF(P15="Не включать","Не требуется","Обосновать исключение"),IF(G15&lt;&gt;"Да","Проверить применимость",IF(AND(AND(M15="Подтверждено",J15&lt;&gt;""),AND(K15&lt;&gt;"",AND(ISNUMBER(L15),L15&gt;=DATE(2026,1,1),L15&lt;=DATE(2027,12,31))),AND(H15&lt;&gt;"",I15&lt;&gt;"",AND(ISNUMBER(O15),O15&gt;=DATE(2026,1,1),O15&lt;=DATE(2027,12,31)))),"Подготовка запланирована",IF(AND(M15="Подтверждено",J15&lt;&gt;""),"",IF(M15="Подтверждено","Указать правило",IF(M15="","Подтвердить правило / форму",M15)))&amp;IF(AND(NOT(AND(M15="Подтверждено",J15&lt;&gt;"")),OR(NOT(AND(K15&lt;&gt;"",AND(ISNUMBER(L15),L15&gt;=DATE(2026,1,1),L15&lt;=DATE(2027,12,31)))),NOT(AND(H15&lt;&gt;"",I15&lt;&gt;"",AND(ISNUMBER(O15),O15&gt;=DATE(2026,1,1),O15&lt;=DATE(2027,12,31)))))),"; ","")&amp;IF(AND(K15&lt;&gt;"",AND(ISNUMBER(L15),L15&gt;=DATE(2026,1,1),L15&lt;=DATE(2027,12,31))),"","Проверить источник и дату")&amp;IF(AND(NOT(AND(K15&lt;&gt;"",AND(ISNUMBER(L15),L15&gt;=DATE(2026,1,1),L15&lt;=DATE(2027,12,31)))),NOT(AND(H15&lt;&gt;"",I15&lt;&gt;"",AND(ISNUMBER(O15),O15&gt;=DATE(2026,1,1),O15&lt;=DATE(2027,12,31))))),"; ","")&amp;IF(AND(H15&lt;&gt;"",I15&lt;&gt;"",AND(ISNUMBER(O15),O15&gt;=DATE(2026,1,1),O15&lt;=DATE(2027,12,31))),"","Назначить и запланировать")))))</x:f>
        <x:v>Не требуется</x:v>
      </x:c>
    </x:row>
    <x:row r="16" ht="154" customHeight="1">
      <x:c r="A16" s="9" t="str">
        <x:v>РОП: самостоятельная утилизация</x:v>
      </x:c>
      <x:c r="B16" s="9" t="str">
        <x:v>Отчёт</x:v>
      </x:c>
      <x:c r="C16" s="9" t="str">
        <x:v>Федеральное / РПН</x:v>
      </x:c>
      <x:c r="D16" s="9" t="str">
        <x:v>2026</x:v>
      </x:c>
      <x:c r="E16" s="9" t="str">
        <x:v>Производитель / импортер при выполнении утилизации</x:v>
      </x:c>
      <x:c r="F16" s="9" t="str">
        <x:v>Обязанность поРОП и выполнение самостоятельной утилизации; подтверждающие документы</x:v>
      </x:c>
      <x:c r="G16" s="15" t="str">
        <x:v>Нет</x:v>
      </x:c>
      <x:c r="H16" s="15" t="str">
        <x:v>Эколог</x:v>
      </x:c>
      <x:c r="I16" s="15" t="str">
        <x:v>Эколог / производство</x:v>
      </x:c>
      <x:c r="J16" s="9" t="str">
        <x:v>До 15.04.2027 в общем годовом порядке РФ/ЕАЭС; форму № 742 и изменения проверить перед подготовкой</x:v>
      </x:c>
      <x:c r="K16" s="9" t="str">
        <x:v>https://derit.ivanovoobl.ru/upload/medialibrary/be8/552wccuhew57rkw9z76jww0wq9agpqt6/FZ-89-24061998-red-23032026-03042026.pdf</x:v>
      </x:c>
      <x:c r="L16" s="30" t="n">
        <x:v>46298</x:v>
      </x:c>
      <x:c r="M16" s="15" t="str">
        <x:v>Проверить форму</x:v>
      </x:c>
      <x:c r="N16" s="15" t="str">
        <x:v>Условный пример: организация не производит и не импортирует товары или упаковку. Основания РОП отсутствуют по условиям примера.</x:v>
      </x:c>
      <x:c r="O16" s="19"/>
      <x:c r="P16" s="9" t="str">
        <x:f>IF(A16="","",IF(G16="Да","Включить",IF(G16="Нет",IF(AND(H16&lt;&gt;"",N16&lt;&gt;""),"Не включать","Обосновать исключение"),"Проверить применимость")))</x:f>
        <x:v>Не включать</x:v>
      </x:c>
      <x:c r="Q16" s="9" t="str">
        <x:f>IF(A16="","",IF(G16="Нет",IF(P16="Не включать","Не требуется","Обосновать исключение"),IF(G16&lt;&gt;"Да","Проверить применимость",IF(AND(AND(M16="Подтверждено",J16&lt;&gt;""),AND(K16&lt;&gt;"",AND(ISNUMBER(L16),L16&gt;=DATE(2026,1,1),L16&lt;=DATE(2027,12,31))),AND(H16&lt;&gt;"",I16&lt;&gt;"",AND(ISNUMBER(O16),O16&gt;=DATE(2026,1,1),O16&lt;=DATE(2027,12,31)))),"Подготовка запланирована",IF(AND(M16="Подтверждено",J16&lt;&gt;""),"",IF(M16="Подтверждено","Указать правило",IF(M16="","Подтвердить правило / форму",M16)))&amp;IF(AND(NOT(AND(M16="Подтверждено",J16&lt;&gt;"")),OR(NOT(AND(K16&lt;&gt;"",AND(ISNUMBER(L16),L16&gt;=DATE(2026,1,1),L16&lt;=DATE(2027,12,31)))),NOT(AND(H16&lt;&gt;"",I16&lt;&gt;"",AND(ISNUMBER(O16),O16&gt;=DATE(2026,1,1),O16&lt;=DATE(2027,12,31)))))),"; ","")&amp;IF(AND(K16&lt;&gt;"",AND(ISNUMBER(L16),L16&gt;=DATE(2026,1,1),L16&lt;=DATE(2027,12,31))),"","Проверить источник и дату")&amp;IF(AND(NOT(AND(K16&lt;&gt;"",AND(ISNUMBER(L16),L16&gt;=DATE(2026,1,1),L16&lt;=DATE(2027,12,31)))),NOT(AND(H16&lt;&gt;"",I16&lt;&gt;"",AND(ISNUMBER(O16),O16&gt;=DATE(2026,1,1),O16&lt;=DATE(2027,12,31))))),"; ","")&amp;IF(AND(H16&lt;&gt;"",I16&lt;&gt;"",AND(ISNUMBER(O16),O16&gt;=DATE(2026,1,1),O16&lt;=DATE(2027,12,31))),"","Назначить и запланировать")))))</x:f>
        <x:v>Не требуется</x:v>
      </x:c>
    </x:row>
    <x:row r="17" ht="260" customHeight="1">
      <x:c r="A17" s="9" t="str">
        <x:v>Экосбор: расчёт</x:v>
      </x:c>
      <x:c r="B17" s="9" t="str">
        <x:v>Расчёт</x:v>
      </x:c>
      <x:c r="C17" s="9" t="str">
        <x:v>Федеральное / РПН</x:v>
      </x:c>
      <x:c r="D17" s="9" t="str">
        <x:v>2026</x:v>
      </x:c>
      <x:c r="E17" s="9" t="str">
        <x:v>Плательщик; общий годовой порядок РФ/ЕАЭС</x:v>
      </x:c>
      <x:c r="F17" s="9" t="str">
        <x:v>Обязанность уплаты при невыполнении/неполном выполнении РОП; исключения и нулевая сумма отдельно</x:v>
      </x:c>
      <x:c r="G17" s="15" t="str">
        <x:v>Нет</x:v>
      </x:c>
      <x:c r="H17" s="15" t="str">
        <x:v>Эколог</x:v>
      </x:c>
      <x:c r="I17" s="15" t="str">
        <x:v>Бухгалтерия</x:v>
      </x:c>
      <x:c r="J17" s="9" t="str">
        <x:v>До 15.04.2027 в общем годовом порядке; № 1990 прил.1; подпись/канал по п.11</x:v>
      </x:c>
      <x:c r="K17" s="9" t="str">
        <x:v>https://disk.reo.ru/f/38f4630ecb4f49629a4f/?dl=1</x:v>
      </x:c>
      <x:c r="L17" s="30" t="n">
        <x:v>46298</x:v>
      </x:c>
      <x:c r="M17" s="15" t="str">
        <x:v>Подтверждено</x:v>
      </x:c>
      <x:c r="N17" s="15" t="str">
        <x:v>Условный пример: организация не производит и не импортирует товары или упаковку. Основания РОП отсутствуют по условиям примера.</x:v>
      </x:c>
      <x:c r="O17" s="19"/>
      <x:c r="P17" s="9" t="str">
        <x:f>IF(A17="","",IF(G17="Да","Включить",IF(G17="Нет",IF(AND(H17&lt;&gt;"",N17&lt;&gt;""),"Не включать","Обосновать исключение"),"Проверить применимость")))</x:f>
        <x:v>Не включать</x:v>
      </x:c>
      <x:c r="Q17" s="9" t="str">
        <x:f>IF(A17="","",IF(G17="Нет",IF(P17="Не включать","Не требуется","Обосновать исключение"),IF(G17&lt;&gt;"Да","Проверить применимость",IF(AND(AND(M17="Подтверждено",J17&lt;&gt;""),AND(K17&lt;&gt;"",AND(ISNUMBER(L17),L17&gt;=DATE(2026,1,1),L17&lt;=DATE(2027,12,31))),AND(H17&lt;&gt;"",I17&lt;&gt;"",AND(ISNUMBER(O17),O17&gt;=DATE(2026,1,1),O17&lt;=DATE(2027,12,31)))),"Подготовка запланирована",IF(AND(M17="Подтверждено",J17&lt;&gt;""),"",IF(M17="Подтверждено","Указать правило",IF(M17="","Подтвердить правило / форму",M17)))&amp;IF(AND(NOT(AND(M17="Подтверждено",J17&lt;&gt;"")),OR(NOT(AND(K17&lt;&gt;"",AND(ISNUMBER(L17),L17&gt;=DATE(2026,1,1),L17&lt;=DATE(2027,12,31)))),NOT(AND(H17&lt;&gt;"",I17&lt;&gt;"",AND(ISNUMBER(O17),O17&gt;=DATE(2026,1,1),O17&lt;=DATE(2027,12,31)))))),"; ","")&amp;IF(AND(K17&lt;&gt;"",AND(ISNUMBER(L17),L17&gt;=DATE(2026,1,1),L17&lt;=DATE(2027,12,31))),"","Проверить источник и дату")&amp;IF(AND(NOT(AND(K17&lt;&gt;"",AND(ISNUMBER(L17),L17&gt;=DATE(2026,1,1),L17&lt;=DATE(2027,12,31)))),NOT(AND(H17&lt;&gt;"",I17&lt;&gt;"",AND(ISNUMBER(O17),O17&gt;=DATE(2026,1,1),O17&lt;=DATE(2027,12,31))))),"; ","")&amp;IF(AND(H17&lt;&gt;"",I17&lt;&gt;"",AND(ISNUMBER(O17),O17&gt;=DATE(2026,1,1),O17&lt;=DATE(2027,12,31))),"","Назначить и запланировать")))))</x:f>
        <x:v>Не требуется</x:v>
      </x:c>
    </x:row>
    <x:row r="18" ht="260" customHeight="1">
      <x:c r="A18" s="9" t="str">
        <x:v>Экосбор: перечисление</x:v>
      </x:c>
      <x:c r="B18" s="9" t="str">
        <x:v>Платёж</x:v>
      </x:c>
      <x:c r="C18" s="9" t="str">
        <x:v>Федеральное / РПН</x:v>
      </x:c>
      <x:c r="D18" s="9" t="str">
        <x:v>2026</x:v>
      </x:c>
      <x:c r="E18" s="9" t="str">
        <x:v>Плательщик; общий годовой порядок РФ/ЕАЭС</x:v>
      </x:c>
      <x:c r="F18" s="9" t="str">
        <x:v>Имеется сумма к уплате по проверенному расчёту; экспорт и иные исключения отдельно</x:v>
      </x:c>
      <x:c r="G18" s="15" t="str">
        <x:v>Нет</x:v>
      </x:c>
      <x:c r="H18" s="15" t="str">
        <x:v>Эколог</x:v>
      </x:c>
      <x:c r="I18" s="15" t="str">
        <x:v>Бухгалтерия</x:v>
      </x:c>
      <x:c r="J18" s="9" t="str">
        <x:v>До 15.04.2027 в общем годовом порядке РФ/ЕАЭС; получатель по № 1990 п.9–10</x:v>
      </x:c>
      <x:c r="K18" s="9" t="str">
        <x:v>https://disk.reo.ru/f/38f4630ecb4f49629a4f/?dl=1</x:v>
      </x:c>
      <x:c r="L18" s="30" t="n">
        <x:v>46298</x:v>
      </x:c>
      <x:c r="M18" s="15" t="str">
        <x:v>Подтверждено</x:v>
      </x:c>
      <x:c r="N18" s="15" t="str">
        <x:v>Условный пример: организация не производит и не импортирует товары или упаковку. Основания РОП отсутствуют по условиям примера.</x:v>
      </x:c>
      <x:c r="O18" s="19"/>
      <x:c r="P18" s="9" t="str">
        <x:f>IF(A18="","",IF(G18="Да","Включить",IF(G18="Нет",IF(AND(H18&lt;&gt;"",N18&lt;&gt;""),"Не включать","Обосновать исключение"),"Проверить применимость")))</x:f>
        <x:v>Не включать</x:v>
      </x:c>
      <x:c r="Q18" s="9" t="str">
        <x:f>IF(A18="","",IF(G18="Нет",IF(P18="Не включать","Не требуется","Обосновать исключение"),IF(G18&lt;&gt;"Да","Проверить применимость",IF(AND(AND(M18="Подтверждено",J18&lt;&gt;""),AND(K18&lt;&gt;"",AND(ISNUMBER(L18),L18&gt;=DATE(2026,1,1),L18&lt;=DATE(2027,12,31))),AND(H18&lt;&gt;"",I18&lt;&gt;"",AND(ISNUMBER(O18),O18&gt;=DATE(2026,1,1),O18&lt;=DATE(2027,12,31)))),"Подготовка запланирована",IF(AND(M18="Подтверждено",J18&lt;&gt;""),"",IF(M18="Подтверждено","Указать правило",IF(M18="","Подтвердить правило / форму",M18)))&amp;IF(AND(NOT(AND(M18="Подтверждено",J18&lt;&gt;"")),OR(NOT(AND(K18&lt;&gt;"",AND(ISNUMBER(L18),L18&gt;=DATE(2026,1,1),L18&lt;=DATE(2027,12,31)))),NOT(AND(H18&lt;&gt;"",I18&lt;&gt;"",AND(ISNUMBER(O18),O18&gt;=DATE(2026,1,1),O18&lt;=DATE(2027,12,31)))))),"; ","")&amp;IF(AND(K18&lt;&gt;"",AND(ISNUMBER(L18),L18&gt;=DATE(2026,1,1),L18&lt;=DATE(2027,12,31))),"","Проверить источник и дату")&amp;IF(AND(NOT(AND(K18&lt;&gt;"",AND(ISNUMBER(L18),L18&gt;=DATE(2026,1,1),L18&lt;=DATE(2027,12,31)))),NOT(AND(H18&lt;&gt;"",I18&lt;&gt;"",AND(ISNUMBER(O18),O18&gt;=DATE(2026,1,1),O18&lt;=DATE(2027,12,31))))),"; ","")&amp;IF(AND(H18&lt;&gt;"",I18&lt;&gt;"",AND(ISNUMBER(O18),O18&gt;=DATE(2026,1,1),O18&lt;=DATE(2027,12,31))),"","Назначить и запланировать")))))</x:f>
        <x:v>Не требуется</x:v>
      </x:c>
    </x:row>
    <x:row r="19" ht="154" customHeight="1">
      <x:c r="A19" s="9" t="str">
        <x:v>РОП: импорт вне ЕАЭС</x:v>
      </x:c>
      <x:c r="B19" s="9" t="str">
        <x:v>Проверка особых правил</x:v>
      </x:c>
      <x:c r="C19" s="9" t="str">
        <x:v>Федеральное / особые правила</x:v>
      </x:c>
      <x:c r="D19" s="9" t="str">
        <x:v>Операции 2026; события отдельно</x:v>
      </x:c>
      <x:c r="E19" s="9" t="str">
        <x:v>Импортёр; группа, дата выпуска, эксперимент</x:v>
      </x:c>
      <x:c r="F19" s="9" t="str">
        <x:v>451-ФЗ ст.7 ч.8–10; № 741 после 650; эксперимент № 750</x:v>
      </x:c>
      <x:c r="G19" s="15" t="str">
        <x:v>Нет</x:v>
      </x:c>
      <x:c r="H19" s="15" t="str">
        <x:v>Эколог</x:v>
      </x:c>
      <x:c r="I19" s="15" t="str">
        <x:v>Эколог / производство</x:v>
      </x:c>
      <x:c r="J19" s="9" t="str">
        <x:v>Единая дата не назначена: определить годовые сроки или сроки по событиям и формы</x:v>
      </x:c>
      <x:c r="K19" s="9" t="str">
        <x:v>https://www.consultant.ru/document/cons_doc_LAW_453992/6a73a7e61adc45fc3dd224c0e7194a1392c8b071/</x:v>
      </x:c>
      <x:c r="L19" s="30" t="n">
        <x:v>46298</x:v>
      </x:c>
      <x:c r="M19" s="15" t="str">
        <x:v>Проверить правило</x:v>
      </x:c>
      <x:c r="N19" s="15" t="str">
        <x:v>Условный пример: организация не производит и не импортирует товары или упаковку. Основания РОП отсутствуют по условиям примера.</x:v>
      </x:c>
      <x:c r="O19" s="19"/>
      <x:c r="P19" s="9" t="str">
        <x:f>IF(A19="","",IF(G19="Да","Включить",IF(G19="Нет",IF(AND(H19&lt;&gt;"",N19&lt;&gt;""),"Не включать","Обосновать исключение"),"Проверить применимость")))</x:f>
        <x:v>Не включать</x:v>
      </x:c>
      <x:c r="Q19" s="9" t="str">
        <x:f>IF(A19="","",IF(G19="Нет",IF(P19="Не включать","Не требуется","Обосновать исключение"),IF(G19&lt;&gt;"Да","Проверить применимость",IF(AND(AND(M19="Подтверждено",J19&lt;&gt;""),AND(K19&lt;&gt;"",AND(ISNUMBER(L19),L19&gt;=DATE(2026,1,1),L19&lt;=DATE(2027,12,31))),AND(H19&lt;&gt;"",I19&lt;&gt;"",AND(ISNUMBER(O19),O19&gt;=DATE(2026,1,1),O19&lt;=DATE(2027,12,31)))),"Подготовка запланирована",IF(AND(M19="Подтверждено",J19&lt;&gt;""),"",IF(M19="Подтверждено","Указать правило",IF(M19="","Подтвердить правило / форму",M19)))&amp;IF(AND(NOT(AND(M19="Подтверждено",J19&lt;&gt;"")),OR(NOT(AND(K19&lt;&gt;"",AND(ISNUMBER(L19),L19&gt;=DATE(2026,1,1),L19&lt;=DATE(2027,12,31)))),NOT(AND(H19&lt;&gt;"",I19&lt;&gt;"",AND(ISNUMBER(O19),O19&gt;=DATE(2026,1,1),O19&lt;=DATE(2027,12,31)))))),"; ","")&amp;IF(AND(K19&lt;&gt;"",AND(ISNUMBER(L19),L19&gt;=DATE(2026,1,1),L19&lt;=DATE(2027,12,31))),"","Проверить источник и дату")&amp;IF(AND(NOT(AND(K19&lt;&gt;"",AND(ISNUMBER(L19),L19&gt;=DATE(2026,1,1),L19&lt;=DATE(2027,12,31)))),NOT(AND(H19&lt;&gt;"",I19&lt;&gt;"",AND(ISNUMBER(O19),O19&gt;=DATE(2026,1,1),O19&lt;=DATE(2027,12,31))))),"; ","")&amp;IF(AND(H19&lt;&gt;"",I19&lt;&gt;"",AND(ISNUMBER(O19),O19&gt;=DATE(2026,1,1),O19&lt;=DATE(2027,12,31))),"","Назначить и запланировать")))))</x:f>
        <x:v>Не требуется</x:v>
      </x:c>
    </x:row>
    <x:row r="20" ht="154" customHeight="1">
      <x:c r="A20" s="9" t="str">
        <x:v>Авансы НВОС текущего года</x:v>
      </x:c>
      <x:c r="B20" s="9" t="str">
        <x:v>Платёж</x:v>
      </x:c>
      <x:c r="C20" s="9" t="str">
        <x:v>Федеральное</x:v>
      </x:c>
      <x:c r="D20" s="9" t="str">
        <x:v>I–III кварталы 2027; не отчётность 2026</x:v>
      </x:c>
      <x:c r="E20" s="9" t="str">
        <x:v>Лицо-плательщик</x:v>
      </x:c>
      <x:c r="F20" s="9" t="str">
        <x:v>Ст.16.4 п.4–5.2; исключения МСП, начало деятельности и специальные лица</x:v>
      </x:c>
      <x:c r="G20" s="15" t="str">
        <x:v>Нет</x:v>
      </x:c>
      <x:c r="H20" s="15" t="str">
        <x:v>Эколог</x:v>
      </x:c>
      <x:c r="I20" s="15" t="str">
        <x:v>Бухгалтерия</x:v>
      </x:c>
      <x:c r="J20" s="9" t="str">
        <x:v>Не позднее 20-го числа месяца после I,II,III квартала 2027; переносы отдельно не подтверждены</x:v>
      </x:c>
      <x:c r="K20" s="9" t="str">
        <x:v>https://www.consultant.ru/document/cons_doc_LAW_34823/a3208b67106163348fb551ad82f72f34bf5cede9/</x:v>
      </x:c>
      <x:c r="L20" s="30" t="n">
        <x:v>46298</x:v>
      </x:c>
      <x:c r="M20" s="15" t="str">
        <x:v>Подтверждено</x:v>
      </x:c>
      <x:c r="N20" s="15" t="str">
        <x:v>Условный пример: субъект МСП — исключение авансов по ст.16.4.</x:v>
      </x:c>
      <x:c r="O20" s="19"/>
      <x:c r="P20" s="9" t="str">
        <x:f>IF(A20="","",IF(G20="Да","Включить",IF(G20="Нет",IF(AND(H20&lt;&gt;"",N20&lt;&gt;""),"Не включать","Обосновать исключение"),"Проверить применимость")))</x:f>
        <x:v>Не включать</x:v>
      </x:c>
      <x:c r="Q20" s="9" t="str">
        <x:f>IF(A20="","",IF(G20="Нет",IF(P20="Не включать","Не требуется","Обосновать исключение"),IF(G20&lt;&gt;"Да","Проверить применимость",IF(AND(AND(M20="Подтверждено",J20&lt;&gt;""),AND(K20&lt;&gt;"",AND(ISNUMBER(L20),L20&gt;=DATE(2026,1,1),L20&lt;=DATE(2027,12,31))),AND(H20&lt;&gt;"",I20&lt;&gt;"",AND(ISNUMBER(O20),O20&gt;=DATE(2026,1,1),O20&lt;=DATE(2027,12,31)))),"Подготовка запланирована",IF(AND(M20="Подтверждено",J20&lt;&gt;""),"",IF(M20="Подтверждено","Указать правило",IF(M20="","Подтвердить правило / форму",M20)))&amp;IF(AND(NOT(AND(M20="Подтверждено",J20&lt;&gt;"")),OR(NOT(AND(K20&lt;&gt;"",AND(ISNUMBER(L20),L20&gt;=DATE(2026,1,1),L20&lt;=DATE(2027,12,31)))),NOT(AND(H20&lt;&gt;"",I20&lt;&gt;"",AND(ISNUMBER(O20),O20&gt;=DATE(2026,1,1),O20&lt;=DATE(2027,12,31)))))),"; ","")&amp;IF(AND(K20&lt;&gt;"",AND(ISNUMBER(L20),L20&gt;=DATE(2026,1,1),L20&lt;=DATE(2027,12,31))),"","Проверить источник и дату")&amp;IF(AND(NOT(AND(K20&lt;&gt;"",AND(ISNUMBER(L20),L20&gt;=DATE(2026,1,1),L20&lt;=DATE(2027,12,31)))),NOT(AND(H20&lt;&gt;"",I20&lt;&gt;"",AND(ISNUMBER(O20),O20&gt;=DATE(2026,1,1),O20&lt;=DATE(2027,12,31))))),"; ","")&amp;IF(AND(H20&lt;&gt;"",I20&lt;&gt;"",AND(ISNUMBER(O20),O20&gt;=DATE(2026,1,1),O20&lt;=DATE(2027,12,31))),"","Назначить и запланировать")))))</x:f>
        <x:v>Не требуется</x:v>
      </x:c>
    </x:row>
    <x:row r="21" ht="154" customHeight="1">
      <x:c r="A21" s="9" t="str">
        <x:v>Региональное / специальное обязательство</x:v>
      </x:c>
      <x:c r="B21" s="9" t="str">
        <x:v>Проверка особых правил</x:v>
      </x:c>
      <x:c r="C21" s="9" t="str">
        <x:v>Региональное / специальное</x:v>
      </x:c>
      <x:c r="D21" s="9" t="str">
        <x:v>Установить отдельно</x:v>
      </x:c>
      <x:c r="E21" s="9" t="str">
        <x:v>Субъект РФ, отрасль, разрешения</x:v>
      </x:c>
      <x:c r="F21" s="9" t="str">
        <x:v>Проверить региональные акты и разрешительные документы своей организации</x:v>
      </x:c>
      <x:c r="G21" s="15" t="str">
        <x:v>Проверить</x:v>
      </x:c>
      <x:c r="H21" s="15" t="str">
        <x:v>Эколог</x:v>
      </x:c>
      <x:c r="I21" s="15" t="str">
        <x:v>Эколог / производство</x:v>
      </x:c>
      <x:c r="J21" s="9" t="str">
        <x:v>Не установлен — заполнить после проверки применимого акта</x:v>
      </x:c>
      <x:c r="K21" s="9" t="str"/>
      <x:c r="L21" s="30" t="n">
        <x:v>46298</x:v>
      </x:c>
      <x:c r="M21" s="15" t="str">
        <x:v>Проверить правило</x:v>
      </x:c>
      <x:c r="N21" s="15" t="str">
        <x:v>Региональные/специальные основания ещё не проверены.</x:v>
      </x:c>
      <x:c r="O21" s="19"/>
      <x:c r="P21" s="9" t="str">
        <x:f>IF(A21="","",IF(G21="Да","Включить",IF(G21="Нет",IF(AND(H21&lt;&gt;"",N21&lt;&gt;""),"Не включать","Обосновать исключение"),"Проверить применимость")))</x:f>
        <x:v>Проверить применимость</x:v>
      </x:c>
      <x:c r="Q21" s="9" t="str">
        <x:f>IF(A21="","",IF(G21="Нет",IF(P21="Не включать","Не требуется","Обосновать исключение"),IF(G21&lt;&gt;"Да","Проверить применимость",IF(AND(AND(M21="Подтверждено",J21&lt;&gt;""),AND(K21&lt;&gt;"",AND(ISNUMBER(L21),L21&gt;=DATE(2026,1,1),L21&lt;=DATE(2027,12,31))),AND(H21&lt;&gt;"",I21&lt;&gt;"",AND(ISNUMBER(O21),O21&gt;=DATE(2026,1,1),O21&lt;=DATE(2027,12,31)))),"Подготовка запланирована",IF(AND(M21="Подтверждено",J21&lt;&gt;""),"",IF(M21="Подтверждено","Указать правило",IF(M21="","Подтвердить правило / форму",M21)))&amp;IF(AND(NOT(AND(M21="Подтверждено",J21&lt;&gt;"")),OR(NOT(AND(K21&lt;&gt;"",AND(ISNUMBER(L21),L21&gt;=DATE(2026,1,1),L21&lt;=DATE(2027,12,31)))),NOT(AND(H21&lt;&gt;"",I21&lt;&gt;"",AND(ISNUMBER(O21),O21&gt;=DATE(2026,1,1),O21&lt;=DATE(2027,12,31)))))),"; ","")&amp;IF(AND(K21&lt;&gt;"",AND(ISNUMBER(L21),L21&gt;=DATE(2026,1,1),L21&lt;=DATE(2027,12,31))),"","Проверить источник и дату")&amp;IF(AND(NOT(AND(K21&lt;&gt;"",AND(ISNUMBER(L21),L21&gt;=DATE(2026,1,1),L21&lt;=DATE(2027,12,31)))),NOT(AND(H21&lt;&gt;"",I21&lt;&gt;"",AND(ISNUMBER(O21),O21&gt;=DATE(2026,1,1),O21&lt;=DATE(2027,12,31))))),"; ","")&amp;IF(AND(H21&lt;&gt;"",I21&lt;&gt;"",AND(ISNUMBER(O21),O21&gt;=DATE(2026,1,1),O21&lt;=DATE(2027,12,31))),"","Назначить и запланировать")))))</x:f>
        <x:v>Проверить применимость</x:v>
      </x:c>
    </x:row>
    <x:row r="22" ht="30" customHeight="1">
      <x:c r="A22" s="9"/>
      <x:c r="B22" s="9"/>
      <x:c r="C22" s="9"/>
      <x:c r="D22" s="9"/>
      <x:c r="E22" s="9"/>
      <x:c r="F22" s="9"/>
      <x:c r="G22" s="15"/>
      <x:c r="H22" s="15"/>
      <x:c r="I22" s="15"/>
      <x:c r="J22" s="9"/>
      <x:c r="K22" s="9"/>
      <x:c r="L22" s="30"/>
      <x:c r="M22" s="15"/>
      <x:c r="N22" s="15"/>
      <x:c r="O22" s="19"/>
      <x:c r="P22" s="9" t="str">
        <x:f>IF(A22="","",IF(G22="Да","Включить",IF(G22="Нет",IF(AND(H22&lt;&gt;"",N22&lt;&gt;""),"Не включать","Обосновать исключение"),"Проверить применимость")))</x:f>
      </x:c>
      <x:c r="Q22" s="9" t="str">
        <x:f>IF(A22="","",IF(G22="Нет",IF(P22="Не включать","Не требуется","Обосновать исключение"),IF(G22&lt;&gt;"Да","Проверить применимость",IF(AND(AND(M22="Подтверждено",J22&lt;&gt;""),AND(K22&lt;&gt;"",AND(ISNUMBER(L22),L22&gt;=DATE(2026,1,1),L22&lt;=DATE(2027,12,31))),AND(H22&lt;&gt;"",I22&lt;&gt;"",AND(ISNUMBER(O22),O22&gt;=DATE(2026,1,1),O22&lt;=DATE(2027,12,31)))),"Подготовка запланирована",IF(AND(M22="Подтверждено",J22&lt;&gt;""),"",IF(M22="Подтверждено","Указать правило",IF(M22="","Подтвердить правило / форму",M22)))&amp;IF(AND(NOT(AND(M22="Подтверждено",J22&lt;&gt;"")),OR(NOT(AND(K22&lt;&gt;"",AND(ISNUMBER(L22),L22&gt;=DATE(2026,1,1),L22&lt;=DATE(2027,12,31)))),NOT(AND(H22&lt;&gt;"",I22&lt;&gt;"",AND(ISNUMBER(O22),O22&gt;=DATE(2026,1,1),O22&lt;=DATE(2027,12,31)))))),"; ","")&amp;IF(AND(K22&lt;&gt;"",AND(ISNUMBER(L22),L22&gt;=DATE(2026,1,1),L22&lt;=DATE(2027,12,31))),"","Проверить источник и дату")&amp;IF(AND(NOT(AND(K22&lt;&gt;"",AND(ISNUMBER(L22),L22&gt;=DATE(2026,1,1),L22&lt;=DATE(2027,12,31)))),NOT(AND(H22&lt;&gt;"",I22&lt;&gt;"",AND(ISNUMBER(O22),O22&gt;=DATE(2026,1,1),O22&lt;=DATE(2027,12,31))))),"; ","")&amp;IF(AND(H22&lt;&gt;"",I22&lt;&gt;"",AND(ISNUMBER(O22),O22&gt;=DATE(2026,1,1),O22&lt;=DATE(2027,12,31))),"","Назначить и запланировать")))))</x:f>
      </x:c>
    </x:row>
    <x:row r="23" ht="30" customHeight="1">
      <x:c r="A23" s="9"/>
      <x:c r="B23" s="9"/>
      <x:c r="C23" s="9"/>
      <x:c r="D23" s="9"/>
      <x:c r="E23" s="9"/>
      <x:c r="F23" s="9"/>
      <x:c r="G23" s="15"/>
      <x:c r="H23" s="15"/>
      <x:c r="I23" s="15"/>
      <x:c r="J23" s="9"/>
      <x:c r="K23" s="9"/>
      <x:c r="L23" s="30"/>
      <x:c r="M23" s="15"/>
      <x:c r="N23" s="15"/>
      <x:c r="O23" s="19"/>
      <x:c r="P23" s="9" t="str">
        <x:f>IF(A23="","",IF(G23="Да","Включить",IF(G23="Нет",IF(AND(H23&lt;&gt;"",N23&lt;&gt;""),"Не включать","Обосновать исключение"),"Проверить применимость")))</x:f>
      </x:c>
      <x:c r="Q23" s="9" t="str">
        <x:f>IF(A23="","",IF(G23="Нет",IF(P23="Не включать","Не требуется","Обосновать исключение"),IF(G23&lt;&gt;"Да","Проверить применимость",IF(AND(AND(M23="Подтверждено",J23&lt;&gt;""),AND(K23&lt;&gt;"",AND(ISNUMBER(L23),L23&gt;=DATE(2026,1,1),L23&lt;=DATE(2027,12,31))),AND(H23&lt;&gt;"",I23&lt;&gt;"",AND(ISNUMBER(O23),O23&gt;=DATE(2026,1,1),O23&lt;=DATE(2027,12,31)))),"Подготовка запланирована",IF(AND(M23="Подтверждено",J23&lt;&gt;""),"",IF(M23="Подтверждено","Указать правило",IF(M23="","Подтвердить правило / форму",M23)))&amp;IF(AND(NOT(AND(M23="Подтверждено",J23&lt;&gt;"")),OR(NOT(AND(K23&lt;&gt;"",AND(ISNUMBER(L23),L23&gt;=DATE(2026,1,1),L23&lt;=DATE(2027,12,31)))),NOT(AND(H23&lt;&gt;"",I23&lt;&gt;"",AND(ISNUMBER(O23),O23&gt;=DATE(2026,1,1),O23&lt;=DATE(2027,12,31)))))),"; ","")&amp;IF(AND(K23&lt;&gt;"",AND(ISNUMBER(L23),L23&gt;=DATE(2026,1,1),L23&lt;=DATE(2027,12,31))),"","Проверить источник и дату")&amp;IF(AND(NOT(AND(K23&lt;&gt;"",AND(ISNUMBER(L23),L23&gt;=DATE(2026,1,1),L23&lt;=DATE(2027,12,31)))),NOT(AND(H23&lt;&gt;"",I23&lt;&gt;"",AND(ISNUMBER(O23),O23&gt;=DATE(2026,1,1),O23&lt;=DATE(2027,12,31))))),"; ","")&amp;IF(AND(H23&lt;&gt;"",I23&lt;&gt;"",AND(ISNUMBER(O23),O23&gt;=DATE(2026,1,1),O23&lt;=DATE(2027,12,31))),"","Назначить и запланировать")))))</x:f>
      </x:c>
    </x:row>
    <x:row r="24" ht="30" customHeight="1">
      <x:c r="A24" s="9"/>
      <x:c r="B24" s="9"/>
      <x:c r="C24" s="9"/>
      <x:c r="D24" s="9"/>
      <x:c r="E24" s="9"/>
      <x:c r="F24" s="9"/>
      <x:c r="G24" s="15"/>
      <x:c r="H24" s="15"/>
      <x:c r="I24" s="15"/>
      <x:c r="J24" s="9"/>
      <x:c r="K24" s="9"/>
      <x:c r="L24" s="30"/>
      <x:c r="M24" s="15"/>
      <x:c r="N24" s="15"/>
      <x:c r="O24" s="19"/>
      <x:c r="P24" s="9" t="str">
        <x:f>IF(A24="","",IF(G24="Да","Включить",IF(G24="Нет",IF(AND(H24&lt;&gt;"",N24&lt;&gt;""),"Не включать","Обосновать исключение"),"Проверить применимость")))</x:f>
      </x:c>
      <x:c r="Q24" s="9" t="str">
        <x:f>IF(A24="","",IF(G24="Нет",IF(P24="Не включать","Не требуется","Обосновать исключение"),IF(G24&lt;&gt;"Да","Проверить применимость",IF(AND(AND(M24="Подтверждено",J24&lt;&gt;""),AND(K24&lt;&gt;"",AND(ISNUMBER(L24),L24&gt;=DATE(2026,1,1),L24&lt;=DATE(2027,12,31))),AND(H24&lt;&gt;"",I24&lt;&gt;"",AND(ISNUMBER(O24),O24&gt;=DATE(2026,1,1),O24&lt;=DATE(2027,12,31)))),"Подготовка запланирована",IF(AND(M24="Подтверждено",J24&lt;&gt;""),"",IF(M24="Подтверждено","Указать правило",IF(M24="","Подтвердить правило / форму",M24)))&amp;IF(AND(NOT(AND(M24="Подтверждено",J24&lt;&gt;"")),OR(NOT(AND(K24&lt;&gt;"",AND(ISNUMBER(L24),L24&gt;=DATE(2026,1,1),L24&lt;=DATE(2027,12,31)))),NOT(AND(H24&lt;&gt;"",I24&lt;&gt;"",AND(ISNUMBER(O24),O24&gt;=DATE(2026,1,1),O24&lt;=DATE(2027,12,31)))))),"; ","")&amp;IF(AND(K24&lt;&gt;"",AND(ISNUMBER(L24),L24&gt;=DATE(2026,1,1),L24&lt;=DATE(2027,12,31))),"","Проверить источник и дату")&amp;IF(AND(NOT(AND(K24&lt;&gt;"",AND(ISNUMBER(L24),L24&gt;=DATE(2026,1,1),L24&lt;=DATE(2027,12,31)))),NOT(AND(H24&lt;&gt;"",I24&lt;&gt;"",AND(ISNUMBER(O24),O24&gt;=DATE(2026,1,1),O24&lt;=DATE(2027,12,31))))),"; ","")&amp;IF(AND(H24&lt;&gt;"",I24&lt;&gt;"",AND(ISNUMBER(O24),O24&gt;=DATE(2026,1,1),O24&lt;=DATE(2027,12,31))),"","Назначить и запланировать")))))</x:f>
      </x:c>
    </x:row>
    <x:row r="25" ht="30" customHeight="1">
      <x:c r="A25" s="9"/>
      <x:c r="B25" s="9"/>
      <x:c r="C25" s="9"/>
      <x:c r="D25" s="9"/>
      <x:c r="E25" s="9"/>
      <x:c r="F25" s="9"/>
      <x:c r="G25" s="15"/>
      <x:c r="H25" s="15"/>
      <x:c r="I25" s="15"/>
      <x:c r="J25" s="9"/>
      <x:c r="K25" s="9"/>
      <x:c r="L25" s="30"/>
      <x:c r="M25" s="15"/>
      <x:c r="N25" s="15"/>
      <x:c r="O25" s="19"/>
      <x:c r="P25" s="9" t="str">
        <x:f>IF(A25="","",IF(G25="Да","Включить",IF(G25="Нет",IF(AND(H25&lt;&gt;"",N25&lt;&gt;""),"Не включать","Обосновать исключение"),"Проверить применимость")))</x:f>
      </x:c>
      <x:c r="Q25" s="9" t="str">
        <x:f>IF(A25="","",IF(G25="Нет",IF(P25="Не включать","Не требуется","Обосновать исключение"),IF(G25&lt;&gt;"Да","Проверить применимость",IF(AND(AND(M25="Подтверждено",J25&lt;&gt;""),AND(K25&lt;&gt;"",AND(ISNUMBER(L25),L25&gt;=DATE(2026,1,1),L25&lt;=DATE(2027,12,31))),AND(H25&lt;&gt;"",I25&lt;&gt;"",AND(ISNUMBER(O25),O25&gt;=DATE(2026,1,1),O25&lt;=DATE(2027,12,31)))),"Подготовка запланирована",IF(AND(M25="Подтверждено",J25&lt;&gt;""),"",IF(M25="Подтверждено","Указать правило",IF(M25="","Подтвердить правило / форму",M25)))&amp;IF(AND(NOT(AND(M25="Подтверждено",J25&lt;&gt;"")),OR(NOT(AND(K25&lt;&gt;"",AND(ISNUMBER(L25),L25&gt;=DATE(2026,1,1),L25&lt;=DATE(2027,12,31)))),NOT(AND(H25&lt;&gt;"",I25&lt;&gt;"",AND(ISNUMBER(O25),O25&gt;=DATE(2026,1,1),O25&lt;=DATE(2027,12,31)))))),"; ","")&amp;IF(AND(K25&lt;&gt;"",AND(ISNUMBER(L25),L25&gt;=DATE(2026,1,1),L25&lt;=DATE(2027,12,31))),"","Проверить источник и дату")&amp;IF(AND(NOT(AND(K25&lt;&gt;"",AND(ISNUMBER(L25),L25&gt;=DATE(2026,1,1),L25&lt;=DATE(2027,12,31)))),NOT(AND(H25&lt;&gt;"",I25&lt;&gt;"",AND(ISNUMBER(O25),O25&gt;=DATE(2026,1,1),O25&lt;=DATE(2027,12,31))))),"; ","")&amp;IF(AND(H25&lt;&gt;"",I25&lt;&gt;"",AND(ISNUMBER(O25),O25&gt;=DATE(2026,1,1),O25&lt;=DATE(2027,12,31))),"","Назначить и запланировать")))))</x:f>
      </x:c>
    </x:row>
    <x:row r="26" ht="30" customHeight="1">
      <x:c r="A26" s="9"/>
      <x:c r="B26" s="9"/>
      <x:c r="C26" s="9"/>
      <x:c r="D26" s="9"/>
      <x:c r="E26" s="9"/>
      <x:c r="F26" s="9"/>
      <x:c r="G26" s="15"/>
      <x:c r="H26" s="15"/>
      <x:c r="I26" s="15"/>
      <x:c r="J26" s="9"/>
      <x:c r="K26" s="9"/>
      <x:c r="L26" s="30"/>
      <x:c r="M26" s="15"/>
      <x:c r="N26" s="15"/>
      <x:c r="O26" s="19"/>
      <x:c r="P26" s="9" t="str">
        <x:f>IF(A26="","",IF(G26="Да","Включить",IF(G26="Нет",IF(AND(H26&lt;&gt;"",N26&lt;&gt;""),"Не включать","Обосновать исключение"),"Проверить применимость")))</x:f>
      </x:c>
      <x:c r="Q26" s="9" t="str">
        <x:f>IF(A26="","",IF(G26="Нет",IF(P26="Не включать","Не требуется","Обосновать исключение"),IF(G26&lt;&gt;"Да","Проверить применимость",IF(AND(AND(M26="Подтверждено",J26&lt;&gt;""),AND(K26&lt;&gt;"",AND(ISNUMBER(L26),L26&gt;=DATE(2026,1,1),L26&lt;=DATE(2027,12,31))),AND(H26&lt;&gt;"",I26&lt;&gt;"",AND(ISNUMBER(O26),O26&gt;=DATE(2026,1,1),O26&lt;=DATE(2027,12,31)))),"Подготовка запланирована",IF(AND(M26="Подтверждено",J26&lt;&gt;""),"",IF(M26="Подтверждено","Указать правило",IF(M26="","Подтвердить правило / форму",M26)))&amp;IF(AND(NOT(AND(M26="Подтверждено",J26&lt;&gt;"")),OR(NOT(AND(K26&lt;&gt;"",AND(ISNUMBER(L26),L26&gt;=DATE(2026,1,1),L26&lt;=DATE(2027,12,31)))),NOT(AND(H26&lt;&gt;"",I26&lt;&gt;"",AND(ISNUMBER(O26),O26&gt;=DATE(2026,1,1),O26&lt;=DATE(2027,12,31)))))),"; ","")&amp;IF(AND(K26&lt;&gt;"",AND(ISNUMBER(L26),L26&gt;=DATE(2026,1,1),L26&lt;=DATE(2027,12,31))),"","Проверить источник и дату")&amp;IF(AND(NOT(AND(K26&lt;&gt;"",AND(ISNUMBER(L26),L26&gt;=DATE(2026,1,1),L26&lt;=DATE(2027,12,31)))),NOT(AND(H26&lt;&gt;"",I26&lt;&gt;"",AND(ISNUMBER(O26),O26&gt;=DATE(2026,1,1),O26&lt;=DATE(2027,12,31))))),"; ","")&amp;IF(AND(H26&lt;&gt;"",I26&lt;&gt;"",AND(ISNUMBER(O26),O26&gt;=DATE(2026,1,1),O26&lt;=DATE(2027,12,31))),"","Назначить и запланировать")))))</x:f>
      </x:c>
    </x:row>
    <x:row r="27" ht="30" customHeight="1">
      <x:c r="A27" s="9"/>
      <x:c r="B27" s="9"/>
      <x:c r="C27" s="9"/>
      <x:c r="D27" s="9"/>
      <x:c r="E27" s="9"/>
      <x:c r="F27" s="9"/>
      <x:c r="G27" s="15"/>
      <x:c r="H27" s="15"/>
      <x:c r="I27" s="15"/>
      <x:c r="J27" s="9"/>
      <x:c r="K27" s="9"/>
      <x:c r="L27" s="30"/>
      <x:c r="M27" s="15"/>
      <x:c r="N27" s="15"/>
      <x:c r="O27" s="19"/>
      <x:c r="P27" s="9" t="str">
        <x:f>IF(A27="","",IF(G27="Да","Включить",IF(G27="Нет",IF(AND(H27&lt;&gt;"",N27&lt;&gt;""),"Не включать","Обосновать исключение"),"Проверить применимость")))</x:f>
      </x:c>
      <x:c r="Q27" s="9" t="str">
        <x:f>IF(A27="","",IF(G27="Нет",IF(P27="Не включать","Не требуется","Обосновать исключение"),IF(G27&lt;&gt;"Да","Проверить применимость",IF(AND(AND(M27="Подтверждено",J27&lt;&gt;""),AND(K27&lt;&gt;"",AND(ISNUMBER(L27),L27&gt;=DATE(2026,1,1),L27&lt;=DATE(2027,12,31))),AND(H27&lt;&gt;"",I27&lt;&gt;"",AND(ISNUMBER(O27),O27&gt;=DATE(2026,1,1),O27&lt;=DATE(2027,12,31)))),"Подготовка запланирована",IF(AND(M27="Подтверждено",J27&lt;&gt;""),"",IF(M27="Подтверждено","Указать правило",IF(M27="","Подтвердить правило / форму",M27)))&amp;IF(AND(NOT(AND(M27="Подтверждено",J27&lt;&gt;"")),OR(NOT(AND(K27&lt;&gt;"",AND(ISNUMBER(L27),L27&gt;=DATE(2026,1,1),L27&lt;=DATE(2027,12,31)))),NOT(AND(H27&lt;&gt;"",I27&lt;&gt;"",AND(ISNUMBER(O27),O27&gt;=DATE(2026,1,1),O27&lt;=DATE(2027,12,31)))))),"; ","")&amp;IF(AND(K27&lt;&gt;"",AND(ISNUMBER(L27),L27&gt;=DATE(2026,1,1),L27&lt;=DATE(2027,12,31))),"","Проверить источник и дату")&amp;IF(AND(NOT(AND(K27&lt;&gt;"",AND(ISNUMBER(L27),L27&gt;=DATE(2026,1,1),L27&lt;=DATE(2027,12,31)))),NOT(AND(H27&lt;&gt;"",I27&lt;&gt;"",AND(ISNUMBER(O27),O27&gt;=DATE(2026,1,1),O27&lt;=DATE(2027,12,31))))),"; ","")&amp;IF(AND(H27&lt;&gt;"",I27&lt;&gt;"",AND(ISNUMBER(O27),O27&gt;=DATE(2026,1,1),O27&lt;=DATE(2027,12,31))),"","Назначить и запланировать")))))</x:f>
      </x:c>
    </x:row>
    <x:row r="28" ht="30" customHeight="1">
      <x:c r="A28" s="9"/>
      <x:c r="B28" s="9"/>
      <x:c r="C28" s="9"/>
      <x:c r="D28" s="9"/>
      <x:c r="E28" s="9"/>
      <x:c r="F28" s="9"/>
      <x:c r="G28" s="15"/>
      <x:c r="H28" s="15"/>
      <x:c r="I28" s="15"/>
      <x:c r="J28" s="9"/>
      <x:c r="K28" s="9"/>
      <x:c r="L28" s="30"/>
      <x:c r="M28" s="15"/>
      <x:c r="N28" s="15"/>
      <x:c r="O28" s="19"/>
      <x:c r="P28" s="9" t="str">
        <x:f>IF(A28="","",IF(G28="Да","Включить",IF(G28="Нет",IF(AND(H28&lt;&gt;"",N28&lt;&gt;""),"Не включать","Обосновать исключение"),"Проверить применимость")))</x:f>
      </x:c>
      <x:c r="Q28" s="9" t="str">
        <x:f>IF(A28="","",IF(G28="Нет",IF(P28="Не включать","Не требуется","Обосновать исключение"),IF(G28&lt;&gt;"Да","Проверить применимость",IF(AND(AND(M28="Подтверждено",J28&lt;&gt;""),AND(K28&lt;&gt;"",AND(ISNUMBER(L28),L28&gt;=DATE(2026,1,1),L28&lt;=DATE(2027,12,31))),AND(H28&lt;&gt;"",I28&lt;&gt;"",AND(ISNUMBER(O28),O28&gt;=DATE(2026,1,1),O28&lt;=DATE(2027,12,31)))),"Подготовка запланирована",IF(AND(M28="Подтверждено",J28&lt;&gt;""),"",IF(M28="Подтверждено","Указать правило",IF(M28="","Подтвердить правило / форму",M28)))&amp;IF(AND(NOT(AND(M28="Подтверждено",J28&lt;&gt;"")),OR(NOT(AND(K28&lt;&gt;"",AND(ISNUMBER(L28),L28&gt;=DATE(2026,1,1),L28&lt;=DATE(2027,12,31)))),NOT(AND(H28&lt;&gt;"",I28&lt;&gt;"",AND(ISNUMBER(O28),O28&gt;=DATE(2026,1,1),O28&lt;=DATE(2027,12,31)))))),"; ","")&amp;IF(AND(K28&lt;&gt;"",AND(ISNUMBER(L28),L28&gt;=DATE(2026,1,1),L28&lt;=DATE(2027,12,31))),"","Проверить источник и дату")&amp;IF(AND(NOT(AND(K28&lt;&gt;"",AND(ISNUMBER(L28),L28&gt;=DATE(2026,1,1),L28&lt;=DATE(2027,12,31)))),NOT(AND(H28&lt;&gt;"",I28&lt;&gt;"",AND(ISNUMBER(O28),O28&gt;=DATE(2026,1,1),O28&lt;=DATE(2027,12,31))))),"; ","")&amp;IF(AND(H28&lt;&gt;"",I28&lt;&gt;"",AND(ISNUMBER(O28),O28&gt;=DATE(2026,1,1),O28&lt;=DATE(2027,12,31))),"","Назначить и запланировать")))))</x:f>
      </x:c>
    </x:row>
    <x:row r="29" ht="30" customHeight="1">
      <x:c r="A29" s="9"/>
      <x:c r="B29" s="9"/>
      <x:c r="C29" s="9"/>
      <x:c r="D29" s="9"/>
      <x:c r="E29" s="9"/>
      <x:c r="F29" s="9"/>
      <x:c r="G29" s="15"/>
      <x:c r="H29" s="15"/>
      <x:c r="I29" s="15"/>
      <x:c r="J29" s="9"/>
      <x:c r="K29" s="9"/>
      <x:c r="L29" s="30"/>
      <x:c r="M29" s="15"/>
      <x:c r="N29" s="15"/>
      <x:c r="O29" s="19"/>
      <x:c r="P29" s="9" t="str">
        <x:f>IF(A29="","",IF(G29="Да","Включить",IF(G29="Нет",IF(AND(H29&lt;&gt;"",N29&lt;&gt;""),"Не включать","Обосновать исключение"),"Проверить применимость")))</x:f>
      </x:c>
      <x:c r="Q29" s="9" t="str">
        <x:f>IF(A29="","",IF(G29="Нет",IF(P29="Не включать","Не требуется","Обосновать исключение"),IF(G29&lt;&gt;"Да","Проверить применимость",IF(AND(AND(M29="Подтверждено",J29&lt;&gt;""),AND(K29&lt;&gt;"",AND(ISNUMBER(L29),L29&gt;=DATE(2026,1,1),L29&lt;=DATE(2027,12,31))),AND(H29&lt;&gt;"",I29&lt;&gt;"",AND(ISNUMBER(O29),O29&gt;=DATE(2026,1,1),O29&lt;=DATE(2027,12,31)))),"Подготовка запланирована",IF(AND(M29="Подтверждено",J29&lt;&gt;""),"",IF(M29="Подтверждено","Указать правило",IF(M29="","Подтвердить правило / форму",M29)))&amp;IF(AND(NOT(AND(M29="Подтверждено",J29&lt;&gt;"")),OR(NOT(AND(K29&lt;&gt;"",AND(ISNUMBER(L29),L29&gt;=DATE(2026,1,1),L29&lt;=DATE(2027,12,31)))),NOT(AND(H29&lt;&gt;"",I29&lt;&gt;"",AND(ISNUMBER(O29),O29&gt;=DATE(2026,1,1),O29&lt;=DATE(2027,12,31)))))),"; ","")&amp;IF(AND(K29&lt;&gt;"",AND(ISNUMBER(L29),L29&gt;=DATE(2026,1,1),L29&lt;=DATE(2027,12,31))),"","Проверить источник и дату")&amp;IF(AND(NOT(AND(K29&lt;&gt;"",AND(ISNUMBER(L29),L29&gt;=DATE(2026,1,1),L29&lt;=DATE(2027,12,31)))),NOT(AND(H29&lt;&gt;"",I29&lt;&gt;"",AND(ISNUMBER(O29),O29&gt;=DATE(2026,1,1),O29&lt;=DATE(2027,12,31))))),"; ","")&amp;IF(AND(H29&lt;&gt;"",I29&lt;&gt;"",AND(ISNUMBER(O29),O29&gt;=DATE(2026,1,1),O29&lt;=DATE(2027,12,31))),"","Назначить и запланировать")))))</x:f>
      </x:c>
    </x:row>
    <x:row r="30" ht="30" customHeight="1">
      <x:c r="A30" s="9"/>
      <x:c r="B30" s="9"/>
      <x:c r="C30" s="9"/>
      <x:c r="D30" s="9"/>
      <x:c r="E30" s="9"/>
      <x:c r="F30" s="9"/>
      <x:c r="G30" s="15"/>
      <x:c r="H30" s="15"/>
      <x:c r="I30" s="15"/>
      <x:c r="J30" s="9"/>
      <x:c r="K30" s="9"/>
      <x:c r="L30" s="30"/>
      <x:c r="M30" s="15"/>
      <x:c r="N30" s="15"/>
      <x:c r="O30" s="19"/>
      <x:c r="P30" s="9" t="str">
        <x:f>IF(A30="","",IF(G30="Да","Включить",IF(G30="Нет",IF(AND(H30&lt;&gt;"",N30&lt;&gt;""),"Не включать","Обосновать исключение"),"Проверить применимость")))</x:f>
      </x:c>
      <x:c r="Q30" s="9" t="str">
        <x:f>IF(A30="","",IF(G30="Нет",IF(P30="Не включать","Не требуется","Обосновать исключение"),IF(G30&lt;&gt;"Да","Проверить применимость",IF(AND(AND(M30="Подтверждено",J30&lt;&gt;""),AND(K30&lt;&gt;"",AND(ISNUMBER(L30),L30&gt;=DATE(2026,1,1),L30&lt;=DATE(2027,12,31))),AND(H30&lt;&gt;"",I30&lt;&gt;"",AND(ISNUMBER(O30),O30&gt;=DATE(2026,1,1),O30&lt;=DATE(2027,12,31)))),"Подготовка запланирована",IF(AND(M30="Подтверждено",J30&lt;&gt;""),"",IF(M30="Подтверждено","Указать правило",IF(M30="","Подтвердить правило / форму",M30)))&amp;IF(AND(NOT(AND(M30="Подтверждено",J30&lt;&gt;"")),OR(NOT(AND(K30&lt;&gt;"",AND(ISNUMBER(L30),L30&gt;=DATE(2026,1,1),L30&lt;=DATE(2027,12,31)))),NOT(AND(H30&lt;&gt;"",I30&lt;&gt;"",AND(ISNUMBER(O30),O30&gt;=DATE(2026,1,1),O30&lt;=DATE(2027,12,31)))))),"; ","")&amp;IF(AND(K30&lt;&gt;"",AND(ISNUMBER(L30),L30&gt;=DATE(2026,1,1),L30&lt;=DATE(2027,12,31))),"","Проверить источник и дату")&amp;IF(AND(NOT(AND(K30&lt;&gt;"",AND(ISNUMBER(L30),L30&gt;=DATE(2026,1,1),L30&lt;=DATE(2027,12,31)))),NOT(AND(H30&lt;&gt;"",I30&lt;&gt;"",AND(ISNUMBER(O30),O30&gt;=DATE(2026,1,1),O30&lt;=DATE(2027,12,31))))),"; ","")&amp;IF(AND(H30&lt;&gt;"",I30&lt;&gt;"",AND(ISNUMBER(O30),O30&gt;=DATE(2026,1,1),O30&lt;=DATE(2027,12,31))),"","Назначить и запланировать")))))</x:f>
      </x:c>
    </x:row>
    <x:row r="31" ht="30" customHeight="1">
      <x:c r="A31" s="9"/>
      <x:c r="B31" s="9"/>
      <x:c r="C31" s="9"/>
      <x:c r="D31" s="9"/>
      <x:c r="E31" s="9"/>
      <x:c r="F31" s="9"/>
      <x:c r="G31" s="15"/>
      <x:c r="H31" s="15"/>
      <x:c r="I31" s="15"/>
      <x:c r="J31" s="9"/>
      <x:c r="K31" s="9"/>
      <x:c r="L31" s="30"/>
      <x:c r="M31" s="15"/>
      <x:c r="N31" s="15"/>
      <x:c r="O31" s="19"/>
      <x:c r="P31" s="9" t="str">
        <x:f>IF(A31="","",IF(G31="Да","Включить",IF(G31="Нет",IF(AND(H31&lt;&gt;"",N31&lt;&gt;""),"Не включать","Обосновать исключение"),"Проверить применимость")))</x:f>
      </x:c>
      <x:c r="Q31" s="9" t="str">
        <x:f>IF(A31="","",IF(G31="Нет",IF(P31="Не включать","Не требуется","Обосновать исключение"),IF(G31&lt;&gt;"Да","Проверить применимость",IF(AND(AND(M31="Подтверждено",J31&lt;&gt;""),AND(K31&lt;&gt;"",AND(ISNUMBER(L31),L31&gt;=DATE(2026,1,1),L31&lt;=DATE(2027,12,31))),AND(H31&lt;&gt;"",I31&lt;&gt;"",AND(ISNUMBER(O31),O31&gt;=DATE(2026,1,1),O31&lt;=DATE(2027,12,31)))),"Подготовка запланирована",IF(AND(M31="Подтверждено",J31&lt;&gt;""),"",IF(M31="Подтверждено","Указать правило",IF(M31="","Подтвердить правило / форму",M31)))&amp;IF(AND(NOT(AND(M31="Подтверждено",J31&lt;&gt;"")),OR(NOT(AND(K31&lt;&gt;"",AND(ISNUMBER(L31),L31&gt;=DATE(2026,1,1),L31&lt;=DATE(2027,12,31)))),NOT(AND(H31&lt;&gt;"",I31&lt;&gt;"",AND(ISNUMBER(O31),O31&gt;=DATE(2026,1,1),O31&lt;=DATE(2027,12,31)))))),"; ","")&amp;IF(AND(K31&lt;&gt;"",AND(ISNUMBER(L31),L31&gt;=DATE(2026,1,1),L31&lt;=DATE(2027,12,31))),"","Проверить источник и дату")&amp;IF(AND(NOT(AND(K31&lt;&gt;"",AND(ISNUMBER(L31),L31&gt;=DATE(2026,1,1),L31&lt;=DATE(2027,12,31)))),NOT(AND(H31&lt;&gt;"",I31&lt;&gt;"",AND(ISNUMBER(O31),O31&gt;=DATE(2026,1,1),O31&lt;=DATE(2027,12,31))))),"; ","")&amp;IF(AND(H31&lt;&gt;"",I31&lt;&gt;"",AND(ISNUMBER(O31),O31&gt;=DATE(2026,1,1),O31&lt;=DATE(2027,12,31))),"","Назначить и запланировать")))))</x:f>
      </x:c>
    </x:row>
    <x:row r="32" ht="30" customHeight="1">
      <x:c r="A32" s="9"/>
      <x:c r="B32" s="9"/>
      <x:c r="C32" s="9"/>
      <x:c r="D32" s="9"/>
      <x:c r="E32" s="9"/>
      <x:c r="F32" s="9"/>
      <x:c r="G32" s="15"/>
      <x:c r="H32" s="15"/>
      <x:c r="I32" s="15"/>
      <x:c r="J32" s="9"/>
      <x:c r="K32" s="9"/>
      <x:c r="L32" s="30"/>
      <x:c r="M32" s="15"/>
      <x:c r="N32" s="15"/>
      <x:c r="O32" s="19"/>
      <x:c r="P32" s="9" t="str">
        <x:f>IF(A32="","",IF(G32="Да","Включить",IF(G32="Нет",IF(AND(H32&lt;&gt;"",N32&lt;&gt;""),"Не включать","Обосновать исключение"),"Проверить применимость")))</x:f>
      </x:c>
      <x:c r="Q32" s="9" t="str">
        <x:f>IF(A32="","",IF(G32="Нет",IF(P32="Не включать","Не требуется","Обосновать исключение"),IF(G32&lt;&gt;"Да","Проверить применимость",IF(AND(AND(M32="Подтверждено",J32&lt;&gt;""),AND(K32&lt;&gt;"",AND(ISNUMBER(L32),L32&gt;=DATE(2026,1,1),L32&lt;=DATE(2027,12,31))),AND(H32&lt;&gt;"",I32&lt;&gt;"",AND(ISNUMBER(O32),O32&gt;=DATE(2026,1,1),O32&lt;=DATE(2027,12,31)))),"Подготовка запланирована",IF(AND(M32="Подтверждено",J32&lt;&gt;""),"",IF(M32="Подтверждено","Указать правило",IF(M32="","Подтвердить правило / форму",M32)))&amp;IF(AND(NOT(AND(M32="Подтверждено",J32&lt;&gt;"")),OR(NOT(AND(K32&lt;&gt;"",AND(ISNUMBER(L32),L32&gt;=DATE(2026,1,1),L32&lt;=DATE(2027,12,31)))),NOT(AND(H32&lt;&gt;"",I32&lt;&gt;"",AND(ISNUMBER(O32),O32&gt;=DATE(2026,1,1),O32&lt;=DATE(2027,12,31)))))),"; ","")&amp;IF(AND(K32&lt;&gt;"",AND(ISNUMBER(L32),L32&gt;=DATE(2026,1,1),L32&lt;=DATE(2027,12,31))),"","Проверить источник и дату")&amp;IF(AND(NOT(AND(K32&lt;&gt;"",AND(ISNUMBER(L32),L32&gt;=DATE(2026,1,1),L32&lt;=DATE(2027,12,31)))),NOT(AND(H32&lt;&gt;"",I32&lt;&gt;"",AND(ISNUMBER(O32),O32&gt;=DATE(2026,1,1),O32&lt;=DATE(2027,12,31))))),"; ","")&amp;IF(AND(H32&lt;&gt;"",I32&lt;&gt;"",AND(ISNUMBER(O32),O32&gt;=DATE(2026,1,1),O32&lt;=DATE(2027,12,31))),"","Назначить и запланировать")))))</x:f>
      </x:c>
    </x:row>
    <x:row r="33" ht="30" customHeight="1">
      <x:c r="A33" s="9"/>
      <x:c r="B33" s="9"/>
      <x:c r="C33" s="9"/>
      <x:c r="D33" s="9"/>
      <x:c r="E33" s="9"/>
      <x:c r="F33" s="9"/>
      <x:c r="G33" s="15"/>
      <x:c r="H33" s="15"/>
      <x:c r="I33" s="15"/>
      <x:c r="J33" s="9"/>
      <x:c r="K33" s="9"/>
      <x:c r="L33" s="30"/>
      <x:c r="M33" s="15"/>
      <x:c r="N33" s="15"/>
      <x:c r="O33" s="19"/>
      <x:c r="P33" s="9" t="str">
        <x:f>IF(A33="","",IF(G33="Да","Включить",IF(G33="Нет",IF(AND(H33&lt;&gt;"",N33&lt;&gt;""),"Не включать","Обосновать исключение"),"Проверить применимость")))</x:f>
      </x:c>
      <x:c r="Q33" s="9" t="str">
        <x:f>IF(A33="","",IF(G33="Нет",IF(P33="Не включать","Не требуется","Обосновать исключение"),IF(G33&lt;&gt;"Да","Проверить применимость",IF(AND(AND(M33="Подтверждено",J33&lt;&gt;""),AND(K33&lt;&gt;"",AND(ISNUMBER(L33),L33&gt;=DATE(2026,1,1),L33&lt;=DATE(2027,12,31))),AND(H33&lt;&gt;"",I33&lt;&gt;"",AND(ISNUMBER(O33),O33&gt;=DATE(2026,1,1),O33&lt;=DATE(2027,12,31)))),"Подготовка запланирована",IF(AND(M33="Подтверждено",J33&lt;&gt;""),"",IF(M33="Подтверждено","Указать правило",IF(M33="","Подтвердить правило / форму",M33)))&amp;IF(AND(NOT(AND(M33="Подтверждено",J33&lt;&gt;"")),OR(NOT(AND(K33&lt;&gt;"",AND(ISNUMBER(L33),L33&gt;=DATE(2026,1,1),L33&lt;=DATE(2027,12,31)))),NOT(AND(H33&lt;&gt;"",I33&lt;&gt;"",AND(ISNUMBER(O33),O33&gt;=DATE(2026,1,1),O33&lt;=DATE(2027,12,31)))))),"; ","")&amp;IF(AND(K33&lt;&gt;"",AND(ISNUMBER(L33),L33&gt;=DATE(2026,1,1),L33&lt;=DATE(2027,12,31))),"","Проверить источник и дату")&amp;IF(AND(NOT(AND(K33&lt;&gt;"",AND(ISNUMBER(L33),L33&gt;=DATE(2026,1,1),L33&lt;=DATE(2027,12,31)))),NOT(AND(H33&lt;&gt;"",I33&lt;&gt;"",AND(ISNUMBER(O33),O33&gt;=DATE(2026,1,1),O33&lt;=DATE(2027,12,31))))),"; ","")&amp;IF(AND(H33&lt;&gt;"",I33&lt;&gt;"",AND(ISNUMBER(O33),O33&gt;=DATE(2026,1,1),O33&lt;=DATE(2027,12,31))),"","Назначить и запланировать")))))</x:f>
      </x:c>
    </x:row>
    <x:row r="34" ht="30" customHeight="1">
      <x:c r="A34" s="9"/>
      <x:c r="B34" s="9"/>
      <x:c r="C34" s="9"/>
      <x:c r="D34" s="9"/>
      <x:c r="E34" s="9"/>
      <x:c r="F34" s="9"/>
      <x:c r="G34" s="15"/>
      <x:c r="H34" s="15"/>
      <x:c r="I34" s="15"/>
      <x:c r="J34" s="9"/>
      <x:c r="K34" s="9"/>
      <x:c r="L34" s="30"/>
      <x:c r="M34" s="15"/>
      <x:c r="N34" s="15"/>
      <x:c r="O34" s="19"/>
      <x:c r="P34" s="9" t="str">
        <x:f>IF(A34="","",IF(G34="Да","Включить",IF(G34="Нет",IF(AND(H34&lt;&gt;"",N34&lt;&gt;""),"Не включать","Обосновать исключение"),"Проверить применимость")))</x:f>
      </x:c>
      <x:c r="Q34" s="9" t="str">
        <x:f>IF(A34="","",IF(G34="Нет",IF(P34="Не включать","Не требуется","Обосновать исключение"),IF(G34&lt;&gt;"Да","Проверить применимость",IF(AND(AND(M34="Подтверждено",J34&lt;&gt;""),AND(K34&lt;&gt;"",AND(ISNUMBER(L34),L34&gt;=DATE(2026,1,1),L34&lt;=DATE(2027,12,31))),AND(H34&lt;&gt;"",I34&lt;&gt;"",AND(ISNUMBER(O34),O34&gt;=DATE(2026,1,1),O34&lt;=DATE(2027,12,31)))),"Подготовка запланирована",IF(AND(M34="Подтверждено",J34&lt;&gt;""),"",IF(M34="Подтверждено","Указать правило",IF(M34="","Подтвердить правило / форму",M34)))&amp;IF(AND(NOT(AND(M34="Подтверждено",J34&lt;&gt;"")),OR(NOT(AND(K34&lt;&gt;"",AND(ISNUMBER(L34),L34&gt;=DATE(2026,1,1),L34&lt;=DATE(2027,12,31)))),NOT(AND(H34&lt;&gt;"",I34&lt;&gt;"",AND(ISNUMBER(O34),O34&gt;=DATE(2026,1,1),O34&lt;=DATE(2027,12,31)))))),"; ","")&amp;IF(AND(K34&lt;&gt;"",AND(ISNUMBER(L34),L34&gt;=DATE(2026,1,1),L34&lt;=DATE(2027,12,31))),"","Проверить источник и дату")&amp;IF(AND(NOT(AND(K34&lt;&gt;"",AND(ISNUMBER(L34),L34&gt;=DATE(2026,1,1),L34&lt;=DATE(2027,12,31)))),NOT(AND(H34&lt;&gt;"",I34&lt;&gt;"",AND(ISNUMBER(O34),O34&gt;=DATE(2026,1,1),O34&lt;=DATE(2027,12,31))))),"; ","")&amp;IF(AND(H34&lt;&gt;"",I34&lt;&gt;"",AND(ISNUMBER(O34),O34&gt;=DATE(2026,1,1),O34&lt;=DATE(2027,12,31))),"","Назначить и запланировать")))))</x:f>
      </x:c>
    </x:row>
    <x:row r="35" ht="30" customHeight="1">
      <x:c r="A35" s="9"/>
      <x:c r="B35" s="9"/>
      <x:c r="C35" s="9"/>
      <x:c r="D35" s="9"/>
      <x:c r="E35" s="9"/>
      <x:c r="F35" s="9"/>
      <x:c r="G35" s="15"/>
      <x:c r="H35" s="15"/>
      <x:c r="I35" s="15"/>
      <x:c r="J35" s="9"/>
      <x:c r="K35" s="9"/>
      <x:c r="L35" s="30"/>
      <x:c r="M35" s="15"/>
      <x:c r="N35" s="15"/>
      <x:c r="O35" s="19"/>
      <x:c r="P35" s="9" t="str">
        <x:f>IF(A35="","",IF(G35="Да","Включить",IF(G35="Нет",IF(AND(H35&lt;&gt;"",N35&lt;&gt;""),"Не включать","Обосновать исключение"),"Проверить применимость")))</x:f>
      </x:c>
      <x:c r="Q35" s="9" t="str">
        <x:f>IF(A35="","",IF(G35="Нет",IF(P35="Не включать","Не требуется","Обосновать исключение"),IF(G35&lt;&gt;"Да","Проверить применимость",IF(AND(AND(M35="Подтверждено",J35&lt;&gt;""),AND(K35&lt;&gt;"",AND(ISNUMBER(L35),L35&gt;=DATE(2026,1,1),L35&lt;=DATE(2027,12,31))),AND(H35&lt;&gt;"",I35&lt;&gt;"",AND(ISNUMBER(O35),O35&gt;=DATE(2026,1,1),O35&lt;=DATE(2027,12,31)))),"Подготовка запланирована",IF(AND(M35="Подтверждено",J35&lt;&gt;""),"",IF(M35="Подтверждено","Указать правило",IF(M35="","Подтвердить правило / форму",M35)))&amp;IF(AND(NOT(AND(M35="Подтверждено",J35&lt;&gt;"")),OR(NOT(AND(K35&lt;&gt;"",AND(ISNUMBER(L35),L35&gt;=DATE(2026,1,1),L35&lt;=DATE(2027,12,31)))),NOT(AND(H35&lt;&gt;"",I35&lt;&gt;"",AND(ISNUMBER(O35),O35&gt;=DATE(2026,1,1),O35&lt;=DATE(2027,12,31)))))),"; ","")&amp;IF(AND(K35&lt;&gt;"",AND(ISNUMBER(L35),L35&gt;=DATE(2026,1,1),L35&lt;=DATE(2027,12,31))),"","Проверить источник и дату")&amp;IF(AND(NOT(AND(K35&lt;&gt;"",AND(ISNUMBER(L35),L35&gt;=DATE(2026,1,1),L35&lt;=DATE(2027,12,31)))),NOT(AND(H35&lt;&gt;"",I35&lt;&gt;"",AND(ISNUMBER(O35),O35&gt;=DATE(2026,1,1),O35&lt;=DATE(2027,12,31))))),"; ","")&amp;IF(AND(H35&lt;&gt;"",I35&lt;&gt;"",AND(ISNUMBER(O35),O35&gt;=DATE(2026,1,1),O35&lt;=DATE(2027,12,31))),"","Назначить и запланировать")))))</x:f>
      </x:c>
    </x:row>
    <x:row r="36" ht="30" customHeight="1">
      <x:c r="A36" s="9"/>
      <x:c r="B36" s="9"/>
      <x:c r="C36" s="9"/>
      <x:c r="D36" s="9"/>
      <x:c r="E36" s="9"/>
      <x:c r="F36" s="9"/>
      <x:c r="G36" s="15"/>
      <x:c r="H36" s="15"/>
      <x:c r="I36" s="15"/>
      <x:c r="J36" s="9"/>
      <x:c r="K36" s="9"/>
      <x:c r="L36" s="30"/>
      <x:c r="M36" s="15"/>
      <x:c r="N36" s="15"/>
      <x:c r="O36" s="19"/>
      <x:c r="P36" s="9" t="str">
        <x:f>IF(A36="","",IF(G36="Да","Включить",IF(G36="Нет",IF(AND(H36&lt;&gt;"",N36&lt;&gt;""),"Не включать","Обосновать исключение"),"Проверить применимость")))</x:f>
      </x:c>
      <x:c r="Q36" s="9" t="str">
        <x:f>IF(A36="","",IF(G36="Нет",IF(P36="Не включать","Не требуется","Обосновать исключение"),IF(G36&lt;&gt;"Да","Проверить применимость",IF(AND(AND(M36="Подтверждено",J36&lt;&gt;""),AND(K36&lt;&gt;"",AND(ISNUMBER(L36),L36&gt;=DATE(2026,1,1),L36&lt;=DATE(2027,12,31))),AND(H36&lt;&gt;"",I36&lt;&gt;"",AND(ISNUMBER(O36),O36&gt;=DATE(2026,1,1),O36&lt;=DATE(2027,12,31)))),"Подготовка запланирована",IF(AND(M36="Подтверждено",J36&lt;&gt;""),"",IF(M36="Подтверждено","Указать правило",IF(M36="","Подтвердить правило / форму",M36)))&amp;IF(AND(NOT(AND(M36="Подтверждено",J36&lt;&gt;"")),OR(NOT(AND(K36&lt;&gt;"",AND(ISNUMBER(L36),L36&gt;=DATE(2026,1,1),L36&lt;=DATE(2027,12,31)))),NOT(AND(H36&lt;&gt;"",I36&lt;&gt;"",AND(ISNUMBER(O36),O36&gt;=DATE(2026,1,1),O36&lt;=DATE(2027,12,31)))))),"; ","")&amp;IF(AND(K36&lt;&gt;"",AND(ISNUMBER(L36),L36&gt;=DATE(2026,1,1),L36&lt;=DATE(2027,12,31))),"","Проверить источник и дату")&amp;IF(AND(NOT(AND(K36&lt;&gt;"",AND(ISNUMBER(L36),L36&gt;=DATE(2026,1,1),L36&lt;=DATE(2027,12,31)))),NOT(AND(H36&lt;&gt;"",I36&lt;&gt;"",AND(ISNUMBER(O36),O36&gt;=DATE(2026,1,1),O36&lt;=DATE(2027,12,31))))),"; ","")&amp;IF(AND(H36&lt;&gt;"",I36&lt;&gt;"",AND(ISNUMBER(O36),O36&gt;=DATE(2026,1,1),O36&lt;=DATE(2027,12,31))),"","Назначить и запланировать")))))</x:f>
      </x:c>
    </x:row>
    <x:row r="37" ht="30" customHeight="1">
      <x:c r="A37" s="9"/>
      <x:c r="B37" s="9"/>
      <x:c r="C37" s="9"/>
      <x:c r="D37" s="9"/>
      <x:c r="E37" s="9"/>
      <x:c r="F37" s="9"/>
      <x:c r="G37" s="15"/>
      <x:c r="H37" s="15"/>
      <x:c r="I37" s="15"/>
      <x:c r="J37" s="9"/>
      <x:c r="K37" s="9"/>
      <x:c r="L37" s="30"/>
      <x:c r="M37" s="15"/>
      <x:c r="N37" s="15"/>
      <x:c r="O37" s="19"/>
      <x:c r="P37" s="9" t="str">
        <x:f>IF(A37="","",IF(G37="Да","Включить",IF(G37="Нет",IF(AND(H37&lt;&gt;"",N37&lt;&gt;""),"Не включать","Обосновать исключение"),"Проверить применимость")))</x:f>
      </x:c>
      <x:c r="Q37" s="9" t="str">
        <x:f>IF(A37="","",IF(G37="Нет",IF(P37="Не включать","Не требуется","Обосновать исключение"),IF(G37&lt;&gt;"Да","Проверить применимость",IF(AND(AND(M37="Подтверждено",J37&lt;&gt;""),AND(K37&lt;&gt;"",AND(ISNUMBER(L37),L37&gt;=DATE(2026,1,1),L37&lt;=DATE(2027,12,31))),AND(H37&lt;&gt;"",I37&lt;&gt;"",AND(ISNUMBER(O37),O37&gt;=DATE(2026,1,1),O37&lt;=DATE(2027,12,31)))),"Подготовка запланирована",IF(AND(M37="Подтверждено",J37&lt;&gt;""),"",IF(M37="Подтверждено","Указать правило",IF(M37="","Подтвердить правило / форму",M37)))&amp;IF(AND(NOT(AND(M37="Подтверждено",J37&lt;&gt;"")),OR(NOT(AND(K37&lt;&gt;"",AND(ISNUMBER(L37),L37&gt;=DATE(2026,1,1),L37&lt;=DATE(2027,12,31)))),NOT(AND(H37&lt;&gt;"",I37&lt;&gt;"",AND(ISNUMBER(O37),O37&gt;=DATE(2026,1,1),O37&lt;=DATE(2027,12,31)))))),"; ","")&amp;IF(AND(K37&lt;&gt;"",AND(ISNUMBER(L37),L37&gt;=DATE(2026,1,1),L37&lt;=DATE(2027,12,31))),"","Проверить источник и дату")&amp;IF(AND(NOT(AND(K37&lt;&gt;"",AND(ISNUMBER(L37),L37&gt;=DATE(2026,1,1),L37&lt;=DATE(2027,12,31)))),NOT(AND(H37&lt;&gt;"",I37&lt;&gt;"",AND(ISNUMBER(O37),O37&gt;=DATE(2026,1,1),O37&lt;=DATE(2027,12,31))))),"; ","")&amp;IF(AND(H37&lt;&gt;"",I37&lt;&gt;"",AND(ISNUMBER(O37),O37&gt;=DATE(2026,1,1),O37&lt;=DATE(2027,12,31))),"","Назначить и запланировать")))))</x:f>
      </x:c>
    </x:row>
    <x:row r="38" ht="30" customHeight="1">
      <x:c r="A38" s="9"/>
      <x:c r="B38" s="9"/>
      <x:c r="C38" s="9"/>
      <x:c r="D38" s="9"/>
      <x:c r="E38" s="9"/>
      <x:c r="F38" s="9"/>
      <x:c r="G38" s="15"/>
      <x:c r="H38" s="15"/>
      <x:c r="I38" s="15"/>
      <x:c r="J38" s="9"/>
      <x:c r="K38" s="9"/>
      <x:c r="L38" s="30"/>
      <x:c r="M38" s="15"/>
      <x:c r="N38" s="15"/>
      <x:c r="O38" s="19"/>
      <x:c r="P38" s="9" t="str">
        <x:f>IF(A38="","",IF(G38="Да","Включить",IF(G38="Нет",IF(AND(H38&lt;&gt;"",N38&lt;&gt;""),"Не включать","Обосновать исключение"),"Проверить применимость")))</x:f>
      </x:c>
      <x:c r="Q38" s="9" t="str">
        <x:f>IF(A38="","",IF(G38="Нет",IF(P38="Не включать","Не требуется","Обосновать исключение"),IF(G38&lt;&gt;"Да","Проверить применимость",IF(AND(AND(M38="Подтверждено",J38&lt;&gt;""),AND(K38&lt;&gt;"",AND(ISNUMBER(L38),L38&gt;=DATE(2026,1,1),L38&lt;=DATE(2027,12,31))),AND(H38&lt;&gt;"",I38&lt;&gt;"",AND(ISNUMBER(O38),O38&gt;=DATE(2026,1,1),O38&lt;=DATE(2027,12,31)))),"Подготовка запланирована",IF(AND(M38="Подтверждено",J38&lt;&gt;""),"",IF(M38="Подтверждено","Указать правило",IF(M38="","Подтвердить правило / форму",M38)))&amp;IF(AND(NOT(AND(M38="Подтверждено",J38&lt;&gt;"")),OR(NOT(AND(K38&lt;&gt;"",AND(ISNUMBER(L38),L38&gt;=DATE(2026,1,1),L38&lt;=DATE(2027,12,31)))),NOT(AND(H38&lt;&gt;"",I38&lt;&gt;"",AND(ISNUMBER(O38),O38&gt;=DATE(2026,1,1),O38&lt;=DATE(2027,12,31)))))),"; ","")&amp;IF(AND(K38&lt;&gt;"",AND(ISNUMBER(L38),L38&gt;=DATE(2026,1,1),L38&lt;=DATE(2027,12,31))),"","Проверить источник и дату")&amp;IF(AND(NOT(AND(K38&lt;&gt;"",AND(ISNUMBER(L38),L38&gt;=DATE(2026,1,1),L38&lt;=DATE(2027,12,31)))),NOT(AND(H38&lt;&gt;"",I38&lt;&gt;"",AND(ISNUMBER(O38),O38&gt;=DATE(2026,1,1),O38&lt;=DATE(2027,12,31))))),"; ","")&amp;IF(AND(H38&lt;&gt;"",I38&lt;&gt;"",AND(ISNUMBER(O38),O38&gt;=DATE(2026,1,1),O38&lt;=DATE(2027,12,31))),"","Назначить и запланировать")))))</x:f>
      </x:c>
    </x:row>
    <x:row r="39" ht="30" customHeight="1">
      <x:c r="A39" s="9"/>
      <x:c r="B39" s="9"/>
      <x:c r="C39" s="9"/>
      <x:c r="D39" s="9"/>
      <x:c r="E39" s="9"/>
      <x:c r="F39" s="9"/>
      <x:c r="G39" s="15"/>
      <x:c r="H39" s="15"/>
      <x:c r="I39" s="15"/>
      <x:c r="J39" s="9"/>
      <x:c r="K39" s="9"/>
      <x:c r="L39" s="30"/>
      <x:c r="M39" s="15"/>
      <x:c r="N39" s="15"/>
      <x:c r="O39" s="19"/>
      <x:c r="P39" s="9" t="str">
        <x:f>IF(A39="","",IF(G39="Да","Включить",IF(G39="Нет",IF(AND(H39&lt;&gt;"",N39&lt;&gt;""),"Не включать","Обосновать исключение"),"Проверить применимость")))</x:f>
      </x:c>
      <x:c r="Q39" s="9" t="str">
        <x:f>IF(A39="","",IF(G39="Нет",IF(P39="Не включать","Не требуется","Обосновать исключение"),IF(G39&lt;&gt;"Да","Проверить применимость",IF(AND(AND(M39="Подтверждено",J39&lt;&gt;""),AND(K39&lt;&gt;"",AND(ISNUMBER(L39),L39&gt;=DATE(2026,1,1),L39&lt;=DATE(2027,12,31))),AND(H39&lt;&gt;"",I39&lt;&gt;"",AND(ISNUMBER(O39),O39&gt;=DATE(2026,1,1),O39&lt;=DATE(2027,12,31)))),"Подготовка запланирована",IF(AND(M39="Подтверждено",J39&lt;&gt;""),"",IF(M39="Подтверждено","Указать правило",IF(M39="","Подтвердить правило / форму",M39)))&amp;IF(AND(NOT(AND(M39="Подтверждено",J39&lt;&gt;"")),OR(NOT(AND(K39&lt;&gt;"",AND(ISNUMBER(L39),L39&gt;=DATE(2026,1,1),L39&lt;=DATE(2027,12,31)))),NOT(AND(H39&lt;&gt;"",I39&lt;&gt;"",AND(ISNUMBER(O39),O39&gt;=DATE(2026,1,1),O39&lt;=DATE(2027,12,31)))))),"; ","")&amp;IF(AND(K39&lt;&gt;"",AND(ISNUMBER(L39),L39&gt;=DATE(2026,1,1),L39&lt;=DATE(2027,12,31))),"","Проверить источник и дату")&amp;IF(AND(NOT(AND(K39&lt;&gt;"",AND(ISNUMBER(L39),L39&gt;=DATE(2026,1,1),L39&lt;=DATE(2027,12,31)))),NOT(AND(H39&lt;&gt;"",I39&lt;&gt;"",AND(ISNUMBER(O39),O39&gt;=DATE(2026,1,1),O39&lt;=DATE(2027,12,31))))),"; ","")&amp;IF(AND(H39&lt;&gt;"",I39&lt;&gt;"",AND(ISNUMBER(O39),O39&gt;=DATE(2026,1,1),O39&lt;=DATE(2027,12,31))),"","Назначить и запланировать")))))</x:f>
      </x:c>
    </x:row>
    <x:row r="40" ht="30" customHeight="1">
      <x:c r="A40" s="9"/>
      <x:c r="B40" s="9"/>
      <x:c r="C40" s="9"/>
      <x:c r="D40" s="9"/>
      <x:c r="E40" s="9"/>
      <x:c r="F40" s="9"/>
      <x:c r="G40" s="15"/>
      <x:c r="H40" s="15"/>
      <x:c r="I40" s="15"/>
      <x:c r="J40" s="9"/>
      <x:c r="K40" s="9"/>
      <x:c r="L40" s="30"/>
      <x:c r="M40" s="15"/>
      <x:c r="N40" s="15"/>
      <x:c r="O40" s="19"/>
      <x:c r="P40" s="9" t="str">
        <x:f>IF(A40="","",IF(G40="Да","Включить",IF(G40="Нет",IF(AND(H40&lt;&gt;"",N40&lt;&gt;""),"Не включать","Обосновать исключение"),"Проверить применимость")))</x:f>
      </x:c>
      <x:c r="Q40" s="9" t="str">
        <x:f>IF(A40="","",IF(G40="Нет",IF(P40="Не включать","Не требуется","Обосновать исключение"),IF(G40&lt;&gt;"Да","Проверить применимость",IF(AND(AND(M40="Подтверждено",J40&lt;&gt;""),AND(K40&lt;&gt;"",AND(ISNUMBER(L40),L40&gt;=DATE(2026,1,1),L40&lt;=DATE(2027,12,31))),AND(H40&lt;&gt;"",I40&lt;&gt;"",AND(ISNUMBER(O40),O40&gt;=DATE(2026,1,1),O40&lt;=DATE(2027,12,31)))),"Подготовка запланирована",IF(AND(M40="Подтверждено",J40&lt;&gt;""),"",IF(M40="Подтверждено","Указать правило",IF(M40="","Подтвердить правило / форму",M40)))&amp;IF(AND(NOT(AND(M40="Подтверждено",J40&lt;&gt;"")),OR(NOT(AND(K40&lt;&gt;"",AND(ISNUMBER(L40),L40&gt;=DATE(2026,1,1),L40&lt;=DATE(2027,12,31)))),NOT(AND(H40&lt;&gt;"",I40&lt;&gt;"",AND(ISNUMBER(O40),O40&gt;=DATE(2026,1,1),O40&lt;=DATE(2027,12,31)))))),"; ","")&amp;IF(AND(K40&lt;&gt;"",AND(ISNUMBER(L40),L40&gt;=DATE(2026,1,1),L40&lt;=DATE(2027,12,31))),"","Проверить источник и дату")&amp;IF(AND(NOT(AND(K40&lt;&gt;"",AND(ISNUMBER(L40),L40&gt;=DATE(2026,1,1),L40&lt;=DATE(2027,12,31)))),NOT(AND(H40&lt;&gt;"",I40&lt;&gt;"",AND(ISNUMBER(O40),O40&gt;=DATE(2026,1,1),O40&lt;=DATE(2027,12,31))))),"; ","")&amp;IF(AND(H40&lt;&gt;"",I40&lt;&gt;"",AND(ISNUMBER(O40),O40&gt;=DATE(2026,1,1),O40&lt;=DATE(2027,12,31))),"","Назначить и запланировать")))))</x:f>
      </x:c>
    </x:row>
    <x:row r="41" ht="30" customHeight="1">
      <x:c r="A41" s="9"/>
      <x:c r="B41" s="9"/>
      <x:c r="C41" s="9"/>
      <x:c r="D41" s="9"/>
      <x:c r="E41" s="9"/>
      <x:c r="F41" s="9"/>
      <x:c r="G41" s="15"/>
      <x:c r="H41" s="15"/>
      <x:c r="I41" s="15"/>
      <x:c r="J41" s="9"/>
      <x:c r="K41" s="9"/>
      <x:c r="L41" s="30"/>
      <x:c r="M41" s="15"/>
      <x:c r="N41" s="15"/>
      <x:c r="O41" s="19"/>
      <x:c r="P41" s="9" t="str">
        <x:f>IF(A41="","",IF(G41="Да","Включить",IF(G41="Нет",IF(AND(H41&lt;&gt;"",N41&lt;&gt;""),"Не включать","Обосновать исключение"),"Проверить применимость")))</x:f>
      </x:c>
      <x:c r="Q41" s="9" t="str">
        <x:f>IF(A41="","",IF(G41="Нет",IF(P41="Не включать","Не требуется","Обосновать исключение"),IF(G41&lt;&gt;"Да","Проверить применимость",IF(AND(AND(M41="Подтверждено",J41&lt;&gt;""),AND(K41&lt;&gt;"",AND(ISNUMBER(L41),L41&gt;=DATE(2026,1,1),L41&lt;=DATE(2027,12,31))),AND(H41&lt;&gt;"",I41&lt;&gt;"",AND(ISNUMBER(O41),O41&gt;=DATE(2026,1,1),O41&lt;=DATE(2027,12,31)))),"Подготовка запланирована",IF(AND(M41="Подтверждено",J41&lt;&gt;""),"",IF(M41="Подтверждено","Указать правило",IF(M41="","Подтвердить правило / форму",M41)))&amp;IF(AND(NOT(AND(M41="Подтверждено",J41&lt;&gt;"")),OR(NOT(AND(K41&lt;&gt;"",AND(ISNUMBER(L41),L41&gt;=DATE(2026,1,1),L41&lt;=DATE(2027,12,31)))),NOT(AND(H41&lt;&gt;"",I41&lt;&gt;"",AND(ISNUMBER(O41),O41&gt;=DATE(2026,1,1),O41&lt;=DATE(2027,12,31)))))),"; ","")&amp;IF(AND(K41&lt;&gt;"",AND(ISNUMBER(L41),L41&gt;=DATE(2026,1,1),L41&lt;=DATE(2027,12,31))),"","Проверить источник и дату")&amp;IF(AND(NOT(AND(K41&lt;&gt;"",AND(ISNUMBER(L41),L41&gt;=DATE(2026,1,1),L41&lt;=DATE(2027,12,31)))),NOT(AND(H41&lt;&gt;"",I41&lt;&gt;"",AND(ISNUMBER(O41),O41&gt;=DATE(2026,1,1),O41&lt;=DATE(2027,12,31))))),"; ","")&amp;IF(AND(H41&lt;&gt;"",I41&lt;&gt;"",AND(ISNUMBER(O41),O41&gt;=DATE(2026,1,1),O41&lt;=DATE(2027,12,31))),"","Назначить и запланировать")))))</x:f>
      </x:c>
    </x:row>
    <x:row r="42" ht="30" customHeight="1">
      <x:c r="A42" s="9"/>
      <x:c r="B42" s="9"/>
      <x:c r="C42" s="9"/>
      <x:c r="D42" s="9"/>
      <x:c r="E42" s="9"/>
      <x:c r="F42" s="9"/>
      <x:c r="G42" s="15"/>
      <x:c r="H42" s="15"/>
      <x:c r="I42" s="15"/>
      <x:c r="J42" s="9"/>
      <x:c r="K42" s="9"/>
      <x:c r="L42" s="30"/>
      <x:c r="M42" s="15"/>
      <x:c r="N42" s="15"/>
      <x:c r="O42" s="19"/>
      <x:c r="P42" s="9" t="str">
        <x:f>IF(A42="","",IF(G42="Да","Включить",IF(G42="Нет",IF(AND(H42&lt;&gt;"",N42&lt;&gt;""),"Не включать","Обосновать исключение"),"Проверить применимость")))</x:f>
      </x:c>
      <x:c r="Q42" s="9" t="str">
        <x:f>IF(A42="","",IF(G42="Нет",IF(P42="Не включать","Не требуется","Обосновать исключение"),IF(G42&lt;&gt;"Да","Проверить применимость",IF(AND(AND(M42="Подтверждено",J42&lt;&gt;""),AND(K42&lt;&gt;"",AND(ISNUMBER(L42),L42&gt;=DATE(2026,1,1),L42&lt;=DATE(2027,12,31))),AND(H42&lt;&gt;"",I42&lt;&gt;"",AND(ISNUMBER(O42),O42&gt;=DATE(2026,1,1),O42&lt;=DATE(2027,12,31)))),"Подготовка запланирована",IF(AND(M42="Подтверждено",J42&lt;&gt;""),"",IF(M42="Подтверждено","Указать правило",IF(M42="","Подтвердить правило / форму",M42)))&amp;IF(AND(NOT(AND(M42="Подтверждено",J42&lt;&gt;"")),OR(NOT(AND(K42&lt;&gt;"",AND(ISNUMBER(L42),L42&gt;=DATE(2026,1,1),L42&lt;=DATE(2027,12,31)))),NOT(AND(H42&lt;&gt;"",I42&lt;&gt;"",AND(ISNUMBER(O42),O42&gt;=DATE(2026,1,1),O42&lt;=DATE(2027,12,31)))))),"; ","")&amp;IF(AND(K42&lt;&gt;"",AND(ISNUMBER(L42),L42&gt;=DATE(2026,1,1),L42&lt;=DATE(2027,12,31))),"","Проверить источник и дату")&amp;IF(AND(NOT(AND(K42&lt;&gt;"",AND(ISNUMBER(L42),L42&gt;=DATE(2026,1,1),L42&lt;=DATE(2027,12,31)))),NOT(AND(H42&lt;&gt;"",I42&lt;&gt;"",AND(ISNUMBER(O42),O42&gt;=DATE(2026,1,1),O42&lt;=DATE(2027,12,31))))),"; ","")&amp;IF(AND(H42&lt;&gt;"",I42&lt;&gt;"",AND(ISNUMBER(O42),O42&gt;=DATE(2026,1,1),O42&lt;=DATE(2027,12,31))),"","Назначить и запланировать")))))</x:f>
      </x:c>
    </x:row>
    <x:row r="43" ht="30" customHeight="1">
      <x:c r="A43" s="9"/>
      <x:c r="B43" s="9"/>
      <x:c r="C43" s="9"/>
      <x:c r="D43" s="9"/>
      <x:c r="E43" s="9"/>
      <x:c r="F43" s="9"/>
      <x:c r="G43" s="15"/>
      <x:c r="H43" s="15"/>
      <x:c r="I43" s="15"/>
      <x:c r="J43" s="9"/>
      <x:c r="K43" s="9"/>
      <x:c r="L43" s="30"/>
      <x:c r="M43" s="15"/>
      <x:c r="N43" s="15"/>
      <x:c r="O43" s="19"/>
      <x:c r="P43" s="9" t="str">
        <x:f>IF(A43="","",IF(G43="Да","Включить",IF(G43="Нет",IF(AND(H43&lt;&gt;"",N43&lt;&gt;""),"Не включать","Обосновать исключение"),"Проверить применимость")))</x:f>
      </x:c>
      <x:c r="Q43" s="9" t="str">
        <x:f>IF(A43="","",IF(G43="Нет",IF(P43="Не включать","Не требуется","Обосновать исключение"),IF(G43&lt;&gt;"Да","Проверить применимость",IF(AND(AND(M43="Подтверждено",J43&lt;&gt;""),AND(K43&lt;&gt;"",AND(ISNUMBER(L43),L43&gt;=DATE(2026,1,1),L43&lt;=DATE(2027,12,31))),AND(H43&lt;&gt;"",I43&lt;&gt;"",AND(ISNUMBER(O43),O43&gt;=DATE(2026,1,1),O43&lt;=DATE(2027,12,31)))),"Подготовка запланирована",IF(AND(M43="Подтверждено",J43&lt;&gt;""),"",IF(M43="Подтверждено","Указать правило",IF(M43="","Подтвердить правило / форму",M43)))&amp;IF(AND(NOT(AND(M43="Подтверждено",J43&lt;&gt;"")),OR(NOT(AND(K43&lt;&gt;"",AND(ISNUMBER(L43),L43&gt;=DATE(2026,1,1),L43&lt;=DATE(2027,12,31)))),NOT(AND(H43&lt;&gt;"",I43&lt;&gt;"",AND(ISNUMBER(O43),O43&gt;=DATE(2026,1,1),O43&lt;=DATE(2027,12,31)))))),"; ","")&amp;IF(AND(K43&lt;&gt;"",AND(ISNUMBER(L43),L43&gt;=DATE(2026,1,1),L43&lt;=DATE(2027,12,31))),"","Проверить источник и дату")&amp;IF(AND(NOT(AND(K43&lt;&gt;"",AND(ISNUMBER(L43),L43&gt;=DATE(2026,1,1),L43&lt;=DATE(2027,12,31)))),NOT(AND(H43&lt;&gt;"",I43&lt;&gt;"",AND(ISNUMBER(O43),O43&gt;=DATE(2026,1,1),O43&lt;=DATE(2027,12,31))))),"; ","")&amp;IF(AND(H43&lt;&gt;"",I43&lt;&gt;"",AND(ISNUMBER(O43),O43&gt;=DATE(2026,1,1),O43&lt;=DATE(2027,12,31))),"","Назначить и запланировать")))))</x:f>
      </x:c>
    </x:row>
    <x:row r="44" ht="30" customHeight="1">
      <x:c r="A44" s="9"/>
      <x:c r="B44" s="9"/>
      <x:c r="C44" s="9"/>
      <x:c r="D44" s="9"/>
      <x:c r="E44" s="9"/>
      <x:c r="F44" s="9"/>
      <x:c r="G44" s="15"/>
      <x:c r="H44" s="15"/>
      <x:c r="I44" s="15"/>
      <x:c r="J44" s="9"/>
      <x:c r="K44" s="9"/>
      <x:c r="L44" s="30"/>
      <x:c r="M44" s="15"/>
      <x:c r="N44" s="15"/>
      <x:c r="O44" s="19"/>
      <x:c r="P44" s="9" t="str">
        <x:f>IF(A44="","",IF(G44="Да","Включить",IF(G44="Нет",IF(AND(H44&lt;&gt;"",N44&lt;&gt;""),"Не включать","Обосновать исключение"),"Проверить применимость")))</x:f>
      </x:c>
      <x:c r="Q44" s="9" t="str">
        <x:f>IF(A44="","",IF(G44="Нет",IF(P44="Не включать","Не требуется","Обосновать исключение"),IF(G44&lt;&gt;"Да","Проверить применимость",IF(AND(AND(M44="Подтверждено",J44&lt;&gt;""),AND(K44&lt;&gt;"",AND(ISNUMBER(L44),L44&gt;=DATE(2026,1,1),L44&lt;=DATE(2027,12,31))),AND(H44&lt;&gt;"",I44&lt;&gt;"",AND(ISNUMBER(O44),O44&gt;=DATE(2026,1,1),O44&lt;=DATE(2027,12,31)))),"Подготовка запланирована",IF(AND(M44="Подтверждено",J44&lt;&gt;""),"",IF(M44="Подтверждено","Указать правило",IF(M44="","Подтвердить правило / форму",M44)))&amp;IF(AND(NOT(AND(M44="Подтверждено",J44&lt;&gt;"")),OR(NOT(AND(K44&lt;&gt;"",AND(ISNUMBER(L44),L44&gt;=DATE(2026,1,1),L44&lt;=DATE(2027,12,31)))),NOT(AND(H44&lt;&gt;"",I44&lt;&gt;"",AND(ISNUMBER(O44),O44&gt;=DATE(2026,1,1),O44&lt;=DATE(2027,12,31)))))),"; ","")&amp;IF(AND(K44&lt;&gt;"",AND(ISNUMBER(L44),L44&gt;=DATE(2026,1,1),L44&lt;=DATE(2027,12,31))),"","Проверить источник и дату")&amp;IF(AND(NOT(AND(K44&lt;&gt;"",AND(ISNUMBER(L44),L44&gt;=DATE(2026,1,1),L44&lt;=DATE(2027,12,31)))),NOT(AND(H44&lt;&gt;"",I44&lt;&gt;"",AND(ISNUMBER(O44),O44&gt;=DATE(2026,1,1),O44&lt;=DATE(2027,12,31))))),"; ","")&amp;IF(AND(H44&lt;&gt;"",I44&lt;&gt;"",AND(ISNUMBER(O44),O44&gt;=DATE(2026,1,1),O44&lt;=DATE(2027,12,31))),"","Назначить и запланировать")))))</x:f>
      </x:c>
    </x:row>
    <x:row r="45" ht="30" customHeight="1">
      <x:c r="A45" s="9"/>
      <x:c r="B45" s="9"/>
      <x:c r="C45" s="9"/>
      <x:c r="D45" s="9"/>
      <x:c r="E45" s="9"/>
      <x:c r="F45" s="9"/>
      <x:c r="G45" s="15"/>
      <x:c r="H45" s="15"/>
      <x:c r="I45" s="15"/>
      <x:c r="J45" s="9"/>
      <x:c r="K45" s="9"/>
      <x:c r="L45" s="30"/>
      <x:c r="M45" s="15"/>
      <x:c r="N45" s="15"/>
      <x:c r="O45" s="19"/>
      <x:c r="P45" s="9" t="str">
        <x:f>IF(A45="","",IF(G45="Да","Включить",IF(G45="Нет",IF(AND(H45&lt;&gt;"",N45&lt;&gt;""),"Не включать","Обосновать исключение"),"Проверить применимость")))</x:f>
      </x:c>
      <x:c r="Q45" s="9" t="str">
        <x:f>IF(A45="","",IF(G45="Нет",IF(P45="Не включать","Не требуется","Обосновать исключение"),IF(G45&lt;&gt;"Да","Проверить применимость",IF(AND(AND(M45="Подтверждено",J45&lt;&gt;""),AND(K45&lt;&gt;"",AND(ISNUMBER(L45),L45&gt;=DATE(2026,1,1),L45&lt;=DATE(2027,12,31))),AND(H45&lt;&gt;"",I45&lt;&gt;"",AND(ISNUMBER(O45),O45&gt;=DATE(2026,1,1),O45&lt;=DATE(2027,12,31)))),"Подготовка запланирована",IF(AND(M45="Подтверждено",J45&lt;&gt;""),"",IF(M45="Подтверждено","Указать правило",IF(M45="","Подтвердить правило / форму",M45)))&amp;IF(AND(NOT(AND(M45="Подтверждено",J45&lt;&gt;"")),OR(NOT(AND(K45&lt;&gt;"",AND(ISNUMBER(L45),L45&gt;=DATE(2026,1,1),L45&lt;=DATE(2027,12,31)))),NOT(AND(H45&lt;&gt;"",I45&lt;&gt;"",AND(ISNUMBER(O45),O45&gt;=DATE(2026,1,1),O45&lt;=DATE(2027,12,31)))))),"; ","")&amp;IF(AND(K45&lt;&gt;"",AND(ISNUMBER(L45),L45&gt;=DATE(2026,1,1),L45&lt;=DATE(2027,12,31))),"","Проверить источник и дату")&amp;IF(AND(NOT(AND(K45&lt;&gt;"",AND(ISNUMBER(L45),L45&gt;=DATE(2026,1,1),L45&lt;=DATE(2027,12,31)))),NOT(AND(H45&lt;&gt;"",I45&lt;&gt;"",AND(ISNUMBER(O45),O45&gt;=DATE(2026,1,1),O45&lt;=DATE(2027,12,31))))),"; ","")&amp;IF(AND(H45&lt;&gt;"",I45&lt;&gt;"",AND(ISNUMBER(O45),O45&gt;=DATE(2026,1,1),O45&lt;=DATE(2027,12,31))),"","Назначить и запланировать")))))</x:f>
      </x:c>
    </x:row>
    <x:row r="46" ht="30" customHeight="1">
      <x:c r="A46" s="9"/>
      <x:c r="B46" s="9"/>
      <x:c r="C46" s="9"/>
      <x:c r="D46" s="9"/>
      <x:c r="E46" s="9"/>
      <x:c r="F46" s="9"/>
      <x:c r="G46" s="15"/>
      <x:c r="H46" s="15"/>
      <x:c r="I46" s="15"/>
      <x:c r="J46" s="9"/>
      <x:c r="K46" s="9"/>
      <x:c r="L46" s="30"/>
      <x:c r="M46" s="15"/>
      <x:c r="N46" s="15"/>
      <x:c r="O46" s="19"/>
      <x:c r="P46" s="9" t="str">
        <x:f>IF(A46="","",IF(G46="Да","Включить",IF(G46="Нет",IF(AND(H46&lt;&gt;"",N46&lt;&gt;""),"Не включать","Обосновать исключение"),"Проверить применимость")))</x:f>
      </x:c>
      <x:c r="Q46" s="9" t="str">
        <x:f>IF(A46="","",IF(G46="Нет",IF(P46="Не включать","Не требуется","Обосновать исключение"),IF(G46&lt;&gt;"Да","Проверить применимость",IF(AND(AND(M46="Подтверждено",J46&lt;&gt;""),AND(K46&lt;&gt;"",AND(ISNUMBER(L46),L46&gt;=DATE(2026,1,1),L46&lt;=DATE(2027,12,31))),AND(H46&lt;&gt;"",I46&lt;&gt;"",AND(ISNUMBER(O46),O46&gt;=DATE(2026,1,1),O46&lt;=DATE(2027,12,31)))),"Подготовка запланирована",IF(AND(M46="Подтверждено",J46&lt;&gt;""),"",IF(M46="Подтверждено","Указать правило",IF(M46="","Подтвердить правило / форму",M46)))&amp;IF(AND(NOT(AND(M46="Подтверждено",J46&lt;&gt;"")),OR(NOT(AND(K46&lt;&gt;"",AND(ISNUMBER(L46),L46&gt;=DATE(2026,1,1),L46&lt;=DATE(2027,12,31)))),NOT(AND(H46&lt;&gt;"",I46&lt;&gt;"",AND(ISNUMBER(O46),O46&gt;=DATE(2026,1,1),O46&lt;=DATE(2027,12,31)))))),"; ","")&amp;IF(AND(K46&lt;&gt;"",AND(ISNUMBER(L46),L46&gt;=DATE(2026,1,1),L46&lt;=DATE(2027,12,31))),"","Проверить источник и дату")&amp;IF(AND(NOT(AND(K46&lt;&gt;"",AND(ISNUMBER(L46),L46&gt;=DATE(2026,1,1),L46&lt;=DATE(2027,12,31)))),NOT(AND(H46&lt;&gt;"",I46&lt;&gt;"",AND(ISNUMBER(O46),O46&gt;=DATE(2026,1,1),O46&lt;=DATE(2027,12,31))))),"; ","")&amp;IF(AND(H46&lt;&gt;"",I46&lt;&gt;"",AND(ISNUMBER(O46),O46&gt;=DATE(2026,1,1),O46&lt;=DATE(2027,12,31))),"","Назначить и запланировать")))))</x:f>
      </x:c>
    </x:row>
    <x:row r="47" ht="30" customHeight="1">
      <x:c r="A47" s="9"/>
      <x:c r="B47" s="9"/>
      <x:c r="C47" s="9"/>
      <x:c r="D47" s="9"/>
      <x:c r="E47" s="9"/>
      <x:c r="F47" s="9"/>
      <x:c r="G47" s="15"/>
      <x:c r="H47" s="15"/>
      <x:c r="I47" s="15"/>
      <x:c r="J47" s="9"/>
      <x:c r="K47" s="9"/>
      <x:c r="L47" s="30"/>
      <x:c r="M47" s="15"/>
      <x:c r="N47" s="15"/>
      <x:c r="O47" s="19"/>
      <x:c r="P47" s="9" t="str">
        <x:f>IF(A47="","",IF(G47="Да","Включить",IF(G47="Нет",IF(AND(H47&lt;&gt;"",N47&lt;&gt;""),"Не включать","Обосновать исключение"),"Проверить применимость")))</x:f>
      </x:c>
      <x:c r="Q47" s="9" t="str">
        <x:f>IF(A47="","",IF(G47="Нет",IF(P47="Не включать","Не требуется","Обосновать исключение"),IF(G47&lt;&gt;"Да","Проверить применимость",IF(AND(AND(M47="Подтверждено",J47&lt;&gt;""),AND(K47&lt;&gt;"",AND(ISNUMBER(L47),L47&gt;=DATE(2026,1,1),L47&lt;=DATE(2027,12,31))),AND(H47&lt;&gt;"",I47&lt;&gt;"",AND(ISNUMBER(O47),O47&gt;=DATE(2026,1,1),O47&lt;=DATE(2027,12,31)))),"Подготовка запланирована",IF(AND(M47="Подтверждено",J47&lt;&gt;""),"",IF(M47="Подтверждено","Указать правило",IF(M47="","Подтвердить правило / форму",M47)))&amp;IF(AND(NOT(AND(M47="Подтверждено",J47&lt;&gt;"")),OR(NOT(AND(K47&lt;&gt;"",AND(ISNUMBER(L47),L47&gt;=DATE(2026,1,1),L47&lt;=DATE(2027,12,31)))),NOT(AND(H47&lt;&gt;"",I47&lt;&gt;"",AND(ISNUMBER(O47),O47&gt;=DATE(2026,1,1),O47&lt;=DATE(2027,12,31)))))),"; ","")&amp;IF(AND(K47&lt;&gt;"",AND(ISNUMBER(L47),L47&gt;=DATE(2026,1,1),L47&lt;=DATE(2027,12,31))),"","Проверить источник и дату")&amp;IF(AND(NOT(AND(K47&lt;&gt;"",AND(ISNUMBER(L47),L47&gt;=DATE(2026,1,1),L47&lt;=DATE(2027,12,31)))),NOT(AND(H47&lt;&gt;"",I47&lt;&gt;"",AND(ISNUMBER(O47),O47&gt;=DATE(2026,1,1),O47&lt;=DATE(2027,12,31))))),"; ","")&amp;IF(AND(H47&lt;&gt;"",I47&lt;&gt;"",AND(ISNUMBER(O47),O47&gt;=DATE(2026,1,1),O47&lt;=DATE(2027,12,31))),"","Назначить и запланировать")))))</x:f>
      </x:c>
    </x:row>
    <x:row r="48" ht="30" customHeight="1">
      <x:c r="A48" s="9"/>
      <x:c r="B48" s="9"/>
      <x:c r="C48" s="9"/>
      <x:c r="D48" s="9"/>
      <x:c r="E48" s="9"/>
      <x:c r="F48" s="9"/>
      <x:c r="G48" s="15"/>
      <x:c r="H48" s="15"/>
      <x:c r="I48" s="15"/>
      <x:c r="J48" s="9"/>
      <x:c r="K48" s="9"/>
      <x:c r="L48" s="30"/>
      <x:c r="M48" s="15"/>
      <x:c r="N48" s="15"/>
      <x:c r="O48" s="19"/>
      <x:c r="P48" s="9" t="str">
        <x:f>IF(A48="","",IF(G48="Да","Включить",IF(G48="Нет",IF(AND(H48&lt;&gt;"",N48&lt;&gt;""),"Не включать","Обосновать исключение"),"Проверить применимость")))</x:f>
      </x:c>
      <x:c r="Q48" s="9" t="str">
        <x:f>IF(A48="","",IF(G48="Нет",IF(P48="Не включать","Не требуется","Обосновать исключение"),IF(G48&lt;&gt;"Да","Проверить применимость",IF(AND(AND(M48="Подтверждено",J48&lt;&gt;""),AND(K48&lt;&gt;"",AND(ISNUMBER(L48),L48&gt;=DATE(2026,1,1),L48&lt;=DATE(2027,12,31))),AND(H48&lt;&gt;"",I48&lt;&gt;"",AND(ISNUMBER(O48),O48&gt;=DATE(2026,1,1),O48&lt;=DATE(2027,12,31)))),"Подготовка запланирована",IF(AND(M48="Подтверждено",J48&lt;&gt;""),"",IF(M48="Подтверждено","Указать правило",IF(M48="","Подтвердить правило / форму",M48)))&amp;IF(AND(NOT(AND(M48="Подтверждено",J48&lt;&gt;"")),OR(NOT(AND(K48&lt;&gt;"",AND(ISNUMBER(L48),L48&gt;=DATE(2026,1,1),L48&lt;=DATE(2027,12,31)))),NOT(AND(H48&lt;&gt;"",I48&lt;&gt;"",AND(ISNUMBER(O48),O48&gt;=DATE(2026,1,1),O48&lt;=DATE(2027,12,31)))))),"; ","")&amp;IF(AND(K48&lt;&gt;"",AND(ISNUMBER(L48),L48&gt;=DATE(2026,1,1),L48&lt;=DATE(2027,12,31))),"","Проверить источник и дату")&amp;IF(AND(NOT(AND(K48&lt;&gt;"",AND(ISNUMBER(L48),L48&gt;=DATE(2026,1,1),L48&lt;=DATE(2027,12,31)))),NOT(AND(H48&lt;&gt;"",I48&lt;&gt;"",AND(ISNUMBER(O48),O48&gt;=DATE(2026,1,1),O48&lt;=DATE(2027,12,31))))),"; ","")&amp;IF(AND(H48&lt;&gt;"",I48&lt;&gt;"",AND(ISNUMBER(O48),O48&gt;=DATE(2026,1,1),O48&lt;=DATE(2027,12,31))),"","Назначить и запланировать")))))</x:f>
      </x:c>
    </x:row>
    <x:row r="49" ht="30" customHeight="1">
      <x:c r="A49" s="9"/>
      <x:c r="B49" s="9"/>
      <x:c r="C49" s="9"/>
      <x:c r="D49" s="9"/>
      <x:c r="E49" s="9"/>
      <x:c r="F49" s="9"/>
      <x:c r="G49" s="15"/>
      <x:c r="H49" s="15"/>
      <x:c r="I49" s="15"/>
      <x:c r="J49" s="9"/>
      <x:c r="K49" s="9"/>
      <x:c r="L49" s="30"/>
      <x:c r="M49" s="15"/>
      <x:c r="N49" s="15"/>
      <x:c r="O49" s="19"/>
      <x:c r="P49" s="9" t="str">
        <x:f>IF(A49="","",IF(G49="Да","Включить",IF(G49="Нет",IF(AND(H49&lt;&gt;"",N49&lt;&gt;""),"Не включать","Обосновать исключение"),"Проверить применимость")))</x:f>
      </x:c>
      <x:c r="Q49" s="9" t="str">
        <x:f>IF(A49="","",IF(G49="Нет",IF(P49="Не включать","Не требуется","Обосновать исключение"),IF(G49&lt;&gt;"Да","Проверить применимость",IF(AND(AND(M49="Подтверждено",J49&lt;&gt;""),AND(K49&lt;&gt;"",AND(ISNUMBER(L49),L49&gt;=DATE(2026,1,1),L49&lt;=DATE(2027,12,31))),AND(H49&lt;&gt;"",I49&lt;&gt;"",AND(ISNUMBER(O49),O49&gt;=DATE(2026,1,1),O49&lt;=DATE(2027,12,31)))),"Подготовка запланирована",IF(AND(M49="Подтверждено",J49&lt;&gt;""),"",IF(M49="Подтверждено","Указать правило",IF(M49="","Подтвердить правило / форму",M49)))&amp;IF(AND(NOT(AND(M49="Подтверждено",J49&lt;&gt;"")),OR(NOT(AND(K49&lt;&gt;"",AND(ISNUMBER(L49),L49&gt;=DATE(2026,1,1),L49&lt;=DATE(2027,12,31)))),NOT(AND(H49&lt;&gt;"",I49&lt;&gt;"",AND(ISNUMBER(O49),O49&gt;=DATE(2026,1,1),O49&lt;=DATE(2027,12,31)))))),"; ","")&amp;IF(AND(K49&lt;&gt;"",AND(ISNUMBER(L49),L49&gt;=DATE(2026,1,1),L49&lt;=DATE(2027,12,31))),"","Проверить источник и дату")&amp;IF(AND(NOT(AND(K49&lt;&gt;"",AND(ISNUMBER(L49),L49&gt;=DATE(2026,1,1),L49&lt;=DATE(2027,12,31)))),NOT(AND(H49&lt;&gt;"",I49&lt;&gt;"",AND(ISNUMBER(O49),O49&gt;=DATE(2026,1,1),O49&lt;=DATE(2027,12,31))))),"; ","")&amp;IF(AND(H49&lt;&gt;"",I49&lt;&gt;"",AND(ISNUMBER(O49),O49&gt;=DATE(2026,1,1),O49&lt;=DATE(2027,12,31))),"","Назначить и запланировать")))))</x:f>
      </x:c>
    </x:row>
    <x:row r="50" ht="30" customHeight="1">
      <x:c r="A50" s="9"/>
      <x:c r="B50" s="9"/>
      <x:c r="C50" s="9"/>
      <x:c r="D50" s="9"/>
      <x:c r="E50" s="9"/>
      <x:c r="F50" s="9"/>
      <x:c r="G50" s="15"/>
      <x:c r="H50" s="15"/>
      <x:c r="I50" s="15"/>
      <x:c r="J50" s="9"/>
      <x:c r="K50" s="9"/>
      <x:c r="L50" s="30"/>
      <x:c r="M50" s="15"/>
      <x:c r="N50" s="15"/>
      <x:c r="O50" s="19"/>
      <x:c r="P50" s="9" t="str">
        <x:f>IF(A50="","",IF(G50="Да","Включить",IF(G50="Нет",IF(AND(H50&lt;&gt;"",N50&lt;&gt;""),"Не включать","Обосновать исключение"),"Проверить применимость")))</x:f>
      </x:c>
      <x:c r="Q50" s="9" t="str">
        <x:f>IF(A50="","",IF(G50="Нет",IF(P50="Не включать","Не требуется","Обосновать исключение"),IF(G50&lt;&gt;"Да","Проверить применимость",IF(AND(AND(M50="Подтверждено",J50&lt;&gt;""),AND(K50&lt;&gt;"",AND(ISNUMBER(L50),L50&gt;=DATE(2026,1,1),L50&lt;=DATE(2027,12,31))),AND(H50&lt;&gt;"",I50&lt;&gt;"",AND(ISNUMBER(O50),O50&gt;=DATE(2026,1,1),O50&lt;=DATE(2027,12,31)))),"Подготовка запланирована",IF(AND(M50="Подтверждено",J50&lt;&gt;""),"",IF(M50="Подтверждено","Указать правило",IF(M50="","Подтвердить правило / форму",M50)))&amp;IF(AND(NOT(AND(M50="Подтверждено",J50&lt;&gt;"")),OR(NOT(AND(K50&lt;&gt;"",AND(ISNUMBER(L50),L50&gt;=DATE(2026,1,1),L50&lt;=DATE(2027,12,31)))),NOT(AND(H50&lt;&gt;"",I50&lt;&gt;"",AND(ISNUMBER(O50),O50&gt;=DATE(2026,1,1),O50&lt;=DATE(2027,12,31)))))),"; ","")&amp;IF(AND(K50&lt;&gt;"",AND(ISNUMBER(L50),L50&gt;=DATE(2026,1,1),L50&lt;=DATE(2027,12,31))),"","Проверить источник и дату")&amp;IF(AND(NOT(AND(K50&lt;&gt;"",AND(ISNUMBER(L50),L50&gt;=DATE(2026,1,1),L50&lt;=DATE(2027,12,31)))),NOT(AND(H50&lt;&gt;"",I50&lt;&gt;"",AND(ISNUMBER(O50),O50&gt;=DATE(2026,1,1),O50&lt;=DATE(2027,12,31))))),"; ","")&amp;IF(AND(H50&lt;&gt;"",I50&lt;&gt;"",AND(ISNUMBER(O50),O50&gt;=DATE(2026,1,1),O50&lt;=DATE(2027,12,31))),"","Назначить и запланировать")))))</x:f>
      </x:c>
    </x:row>
    <x:row r="51" ht="30" customHeight="1">
      <x:c r="A51" s="12"/>
      <x:c r="B51" s="12"/>
      <x:c r="C51" s="12"/>
      <x:c r="D51" s="12"/>
      <x:c r="E51" s="12"/>
      <x:c r="F51" s="12"/>
      <x:c r="G51" s="16"/>
      <x:c r="H51" s="16"/>
      <x:c r="I51" s="16"/>
      <x:c r="J51" s="12"/>
      <x:c r="K51" s="12"/>
      <x:c r="L51" s="31"/>
      <x:c r="M51" s="16"/>
      <x:c r="N51" s="16"/>
      <x:c r="O51" s="20"/>
      <x:c r="P51" s="12" t="str">
        <x:f>IF(A51="","",IF(G51="Да","Включить",IF(G51="Нет",IF(AND(H51&lt;&gt;"",N51&lt;&gt;""),"Не включать","Обосновать исключение"),"Проверить применимость")))</x:f>
      </x:c>
      <x:c r="Q51" s="12" t="str">
        <x:f>IF(A51="","",IF(G51="Нет",IF(P51="Не включать","Не требуется","Обосновать исключение"),IF(G51&lt;&gt;"Да","Проверить применимость",IF(AND(AND(M51="Подтверждено",J51&lt;&gt;""),AND(K51&lt;&gt;"",AND(ISNUMBER(L51),L51&gt;=DATE(2026,1,1),L51&lt;=DATE(2027,12,31))),AND(H51&lt;&gt;"",I51&lt;&gt;"",AND(ISNUMBER(O51),O51&gt;=DATE(2026,1,1),O51&lt;=DATE(2027,12,31)))),"Подготовка запланирована",IF(AND(M51="Подтверждено",J51&lt;&gt;""),"",IF(M51="Подтверждено","Указать правило",IF(M51="","Подтвердить правило / форму",M51)))&amp;IF(AND(NOT(AND(M51="Подтверждено",J51&lt;&gt;"")),OR(NOT(AND(K51&lt;&gt;"",AND(ISNUMBER(L51),L51&gt;=DATE(2026,1,1),L51&lt;=DATE(2027,12,31)))),NOT(AND(H51&lt;&gt;"",I51&lt;&gt;"",AND(ISNUMBER(O51),O51&gt;=DATE(2026,1,1),O51&lt;=DATE(2027,12,31)))))),"; ","")&amp;IF(AND(K51&lt;&gt;"",AND(ISNUMBER(L51),L51&gt;=DATE(2026,1,1),L51&lt;=DATE(2027,12,31))),"","Проверить источник и дату")&amp;IF(AND(NOT(AND(K51&lt;&gt;"",AND(ISNUMBER(L51),L51&gt;=DATE(2026,1,1),L51&lt;=DATE(2027,12,31)))),NOT(AND(H51&lt;&gt;"",I51&lt;&gt;"",AND(ISNUMBER(O51),O51&gt;=DATE(2026,1,1),O51&lt;=DATE(2027,12,31))))),"; ","")&amp;IF(AND(H51&lt;&gt;"",I51&lt;&gt;"",AND(ISNUMBER(O51),O51&gt;=DATE(2026,1,1),O51&lt;=DATE(2027,12,31))),"","Назначить и запланировать")))))</x:f>
      </x:c>
    </x:row>
    <x:row r="52" ht="30" customHeight="1">
      <x:c r="A52" s="12"/>
      <x:c r="B52" s="12"/>
      <x:c r="C52" s="12"/>
      <x:c r="D52" s="12"/>
      <x:c r="E52" s="12"/>
      <x:c r="F52" s="12"/>
      <x:c r="G52" s="16"/>
      <x:c r="H52" s="16"/>
      <x:c r="I52" s="16"/>
      <x:c r="J52" s="12"/>
      <x:c r="K52" s="12"/>
      <x:c r="L52" s="31"/>
      <x:c r="M52" s="16"/>
      <x:c r="N52" s="16"/>
      <x:c r="O52" s="20"/>
      <x:c r="P52" s="12" t="str">
        <x:f>IF(A52="","",IF(G52="Да","Включить",IF(G52="Нет",IF(AND(H52&lt;&gt;"",N52&lt;&gt;""),"Не включать","Обосновать исключение"),"Проверить применимость")))</x:f>
      </x:c>
      <x:c r="Q52" s="12" t="str">
        <x:f>IF(A52="","",IF(G52="Нет",IF(P52="Не включать","Не требуется","Обосновать исключение"),IF(G52&lt;&gt;"Да","Проверить применимость",IF(AND(AND(M52="Подтверждено",J52&lt;&gt;""),AND(K52&lt;&gt;"",AND(ISNUMBER(L52),L52&gt;=DATE(2026,1,1),L52&lt;=DATE(2027,12,31))),AND(H52&lt;&gt;"",I52&lt;&gt;"",AND(ISNUMBER(O52),O52&gt;=DATE(2026,1,1),O52&lt;=DATE(2027,12,31)))),"Подготовка запланирована",IF(AND(M52="Подтверждено",J52&lt;&gt;""),"",IF(M52="Подтверждено","Указать правило",IF(M52="","Подтвердить правило / форму",M52)))&amp;IF(AND(NOT(AND(M52="Подтверждено",J52&lt;&gt;"")),OR(NOT(AND(K52&lt;&gt;"",AND(ISNUMBER(L52),L52&gt;=DATE(2026,1,1),L52&lt;=DATE(2027,12,31)))),NOT(AND(H52&lt;&gt;"",I52&lt;&gt;"",AND(ISNUMBER(O52),O52&gt;=DATE(2026,1,1),O52&lt;=DATE(2027,12,31)))))),"; ","")&amp;IF(AND(K52&lt;&gt;"",AND(ISNUMBER(L52),L52&gt;=DATE(2026,1,1),L52&lt;=DATE(2027,12,31))),"","Проверить источник и дату")&amp;IF(AND(NOT(AND(K52&lt;&gt;"",AND(ISNUMBER(L52),L52&gt;=DATE(2026,1,1),L52&lt;=DATE(2027,12,31)))),NOT(AND(H52&lt;&gt;"",I52&lt;&gt;"",AND(ISNUMBER(O52),O52&gt;=DATE(2026,1,1),O52&lt;=DATE(2027,12,31))))),"; ","")&amp;IF(AND(H52&lt;&gt;"",I52&lt;&gt;"",AND(ISNUMBER(O52),O52&gt;=DATE(2026,1,1),O52&lt;=DATE(2027,12,31))),"","Назначить и запланировать")))))</x:f>
      </x:c>
    </x:row>
    <x:row r="53" ht="30" customHeight="1">
      <x:c r="A53" s="12"/>
      <x:c r="B53" s="12"/>
      <x:c r="C53" s="12"/>
      <x:c r="D53" s="12"/>
      <x:c r="E53" s="12"/>
      <x:c r="F53" s="12"/>
      <x:c r="G53" s="16"/>
      <x:c r="H53" s="16"/>
      <x:c r="I53" s="16"/>
      <x:c r="J53" s="12"/>
      <x:c r="K53" s="12"/>
      <x:c r="L53" s="31"/>
      <x:c r="M53" s="16"/>
      <x:c r="N53" s="16"/>
      <x:c r="O53" s="20"/>
      <x:c r="P53" s="12" t="str">
        <x:f>IF(A53="","",IF(G53="Да","Включить",IF(G53="Нет",IF(AND(H53&lt;&gt;"",N53&lt;&gt;""),"Не включать","Обосновать исключение"),"Проверить применимость")))</x:f>
      </x:c>
      <x:c r="Q53" s="12" t="str">
        <x:f>IF(A53="","",IF(G53="Нет",IF(P53="Не включать","Не требуется","Обосновать исключение"),IF(G53&lt;&gt;"Да","Проверить применимость",IF(AND(AND(M53="Подтверждено",J53&lt;&gt;""),AND(K53&lt;&gt;"",AND(ISNUMBER(L53),L53&gt;=DATE(2026,1,1),L53&lt;=DATE(2027,12,31))),AND(H53&lt;&gt;"",I53&lt;&gt;"",AND(ISNUMBER(O53),O53&gt;=DATE(2026,1,1),O53&lt;=DATE(2027,12,31)))),"Подготовка запланирована",IF(AND(M53="Подтверждено",J53&lt;&gt;""),"",IF(M53="Подтверждено","Указать правило",IF(M53="","Подтвердить правило / форму",M53)))&amp;IF(AND(NOT(AND(M53="Подтверждено",J53&lt;&gt;"")),OR(NOT(AND(K53&lt;&gt;"",AND(ISNUMBER(L53),L53&gt;=DATE(2026,1,1),L53&lt;=DATE(2027,12,31)))),NOT(AND(H53&lt;&gt;"",I53&lt;&gt;"",AND(ISNUMBER(O53),O53&gt;=DATE(2026,1,1),O53&lt;=DATE(2027,12,31)))))),"; ","")&amp;IF(AND(K53&lt;&gt;"",AND(ISNUMBER(L53),L53&gt;=DATE(2026,1,1),L53&lt;=DATE(2027,12,31))),"","Проверить источник и дату")&amp;IF(AND(NOT(AND(K53&lt;&gt;"",AND(ISNUMBER(L53),L53&gt;=DATE(2026,1,1),L53&lt;=DATE(2027,12,31)))),NOT(AND(H53&lt;&gt;"",I53&lt;&gt;"",AND(ISNUMBER(O53),O53&gt;=DATE(2026,1,1),O53&lt;=DATE(2027,12,31))))),"; ","")&amp;IF(AND(H53&lt;&gt;"",I53&lt;&gt;"",AND(ISNUMBER(O53),O53&gt;=DATE(2026,1,1),O53&lt;=DATE(2027,12,31))),"","Назначить и запланировать")))))</x:f>
      </x:c>
    </x:row>
    <x:row r="54" ht="30" customHeight="1">
      <x:c r="A54" s="12"/>
      <x:c r="B54" s="12"/>
      <x:c r="C54" s="12"/>
      <x:c r="D54" s="12"/>
      <x:c r="E54" s="12"/>
      <x:c r="F54" s="12"/>
      <x:c r="G54" s="16"/>
      <x:c r="H54" s="16"/>
      <x:c r="I54" s="16"/>
      <x:c r="J54" s="12"/>
      <x:c r="K54" s="12"/>
      <x:c r="L54" s="31"/>
      <x:c r="M54" s="16"/>
      <x:c r="N54" s="16"/>
      <x:c r="O54" s="20"/>
      <x:c r="P54" s="12" t="str">
        <x:f>IF(A54="","",IF(G54="Да","Включить",IF(G54="Нет",IF(AND(H54&lt;&gt;"",N54&lt;&gt;""),"Не включать","Обосновать исключение"),"Проверить применимость")))</x:f>
      </x:c>
      <x:c r="Q54" s="12" t="str">
        <x:f>IF(A54="","",IF(G54="Нет",IF(P54="Не включать","Не требуется","Обосновать исключение"),IF(G54&lt;&gt;"Да","Проверить применимость",IF(AND(AND(M54="Подтверждено",J54&lt;&gt;""),AND(K54&lt;&gt;"",AND(ISNUMBER(L54),L54&gt;=DATE(2026,1,1),L54&lt;=DATE(2027,12,31))),AND(H54&lt;&gt;"",I54&lt;&gt;"",AND(ISNUMBER(O54),O54&gt;=DATE(2026,1,1),O54&lt;=DATE(2027,12,31)))),"Подготовка запланирована",IF(AND(M54="Подтверждено",J54&lt;&gt;""),"",IF(M54="Подтверждено","Указать правило",IF(M54="","Подтвердить правило / форму",M54)))&amp;IF(AND(NOT(AND(M54="Подтверждено",J54&lt;&gt;"")),OR(NOT(AND(K54&lt;&gt;"",AND(ISNUMBER(L54),L54&gt;=DATE(2026,1,1),L54&lt;=DATE(2027,12,31)))),NOT(AND(H54&lt;&gt;"",I54&lt;&gt;"",AND(ISNUMBER(O54),O54&gt;=DATE(2026,1,1),O54&lt;=DATE(2027,12,31)))))),"; ","")&amp;IF(AND(K54&lt;&gt;"",AND(ISNUMBER(L54),L54&gt;=DATE(2026,1,1),L54&lt;=DATE(2027,12,31))),"","Проверить источник и дату")&amp;IF(AND(NOT(AND(K54&lt;&gt;"",AND(ISNUMBER(L54),L54&gt;=DATE(2026,1,1),L54&lt;=DATE(2027,12,31)))),NOT(AND(H54&lt;&gt;"",I54&lt;&gt;"",AND(ISNUMBER(O54),O54&gt;=DATE(2026,1,1),O54&lt;=DATE(2027,12,31))))),"; ","")&amp;IF(AND(H54&lt;&gt;"",I54&lt;&gt;"",AND(ISNUMBER(O54),O54&gt;=DATE(2026,1,1),O54&lt;=DATE(2027,12,31))),"","Назначить и запланировать")))))</x:f>
      </x:c>
    </x:row>
    <x:row r="55" ht="30" customHeight="1">
      <x:c r="A55" s="12"/>
      <x:c r="B55" s="12"/>
      <x:c r="C55" s="12"/>
      <x:c r="D55" s="12"/>
      <x:c r="E55" s="12"/>
      <x:c r="F55" s="12"/>
      <x:c r="G55" s="16"/>
      <x:c r="H55" s="16"/>
      <x:c r="I55" s="16"/>
      <x:c r="J55" s="12"/>
      <x:c r="K55" s="12"/>
      <x:c r="L55" s="31"/>
      <x:c r="M55" s="16"/>
      <x:c r="N55" s="16"/>
      <x:c r="O55" s="20"/>
      <x:c r="P55" s="12" t="str">
        <x:f>IF(A55="","",IF(G55="Да","Включить",IF(G55="Нет",IF(AND(H55&lt;&gt;"",N55&lt;&gt;""),"Не включать","Обосновать исключение"),"Проверить применимость")))</x:f>
      </x:c>
      <x:c r="Q55" s="12" t="str">
        <x:f>IF(A55="","",IF(G55="Нет",IF(P55="Не включать","Не требуется","Обосновать исключение"),IF(G55&lt;&gt;"Да","Проверить применимость",IF(AND(AND(M55="Подтверждено",J55&lt;&gt;""),AND(K55&lt;&gt;"",AND(ISNUMBER(L55),L55&gt;=DATE(2026,1,1),L55&lt;=DATE(2027,12,31))),AND(H55&lt;&gt;"",I55&lt;&gt;"",AND(ISNUMBER(O55),O55&gt;=DATE(2026,1,1),O55&lt;=DATE(2027,12,31)))),"Подготовка запланирована",IF(AND(M55="Подтверждено",J55&lt;&gt;""),"",IF(M55="Подтверждено","Указать правило",IF(M55="","Подтвердить правило / форму",M55)))&amp;IF(AND(NOT(AND(M55="Подтверждено",J55&lt;&gt;"")),OR(NOT(AND(K55&lt;&gt;"",AND(ISNUMBER(L55),L55&gt;=DATE(2026,1,1),L55&lt;=DATE(2027,12,31)))),NOT(AND(H55&lt;&gt;"",I55&lt;&gt;"",AND(ISNUMBER(O55),O55&gt;=DATE(2026,1,1),O55&lt;=DATE(2027,12,31)))))),"; ","")&amp;IF(AND(K55&lt;&gt;"",AND(ISNUMBER(L55),L55&gt;=DATE(2026,1,1),L55&lt;=DATE(2027,12,31))),"","Проверить источник и дату")&amp;IF(AND(NOT(AND(K55&lt;&gt;"",AND(ISNUMBER(L55),L55&gt;=DATE(2026,1,1),L55&lt;=DATE(2027,12,31)))),NOT(AND(H55&lt;&gt;"",I55&lt;&gt;"",AND(ISNUMBER(O55),O55&gt;=DATE(2026,1,1),O55&lt;=DATE(2027,12,31))))),"; ","")&amp;IF(AND(H55&lt;&gt;"",I55&lt;&gt;"",AND(ISNUMBER(O55),O55&gt;=DATE(2026,1,1),O55&lt;=DATE(2027,12,31))),"","Назначить и запланировать")))))</x:f>
      </x:c>
    </x:row>
    <x:row r="56" ht="30" customHeight="1">
      <x:c r="A56" s="12"/>
      <x:c r="B56" s="12"/>
      <x:c r="C56" s="12"/>
      <x:c r="D56" s="12"/>
      <x:c r="E56" s="12"/>
      <x:c r="F56" s="12"/>
      <x:c r="G56" s="16"/>
      <x:c r="H56" s="16"/>
      <x:c r="I56" s="16"/>
      <x:c r="J56" s="12"/>
      <x:c r="K56" s="12"/>
      <x:c r="L56" s="31"/>
      <x:c r="M56" s="16"/>
      <x:c r="N56" s="16"/>
      <x:c r="O56" s="20"/>
      <x:c r="P56" s="12" t="str">
        <x:f>IF(A56="","",IF(G56="Да","Включить",IF(G56="Нет",IF(AND(H56&lt;&gt;"",N56&lt;&gt;""),"Не включать","Обосновать исключение"),"Проверить применимость")))</x:f>
      </x:c>
      <x:c r="Q56" s="12" t="str">
        <x:f>IF(A56="","",IF(G56="Нет",IF(P56="Не включать","Не требуется","Обосновать исключение"),IF(G56&lt;&gt;"Да","Проверить применимость",IF(AND(AND(M56="Подтверждено",J56&lt;&gt;""),AND(K56&lt;&gt;"",AND(ISNUMBER(L56),L56&gt;=DATE(2026,1,1),L56&lt;=DATE(2027,12,31))),AND(H56&lt;&gt;"",I56&lt;&gt;"",AND(ISNUMBER(O56),O56&gt;=DATE(2026,1,1),O56&lt;=DATE(2027,12,31)))),"Подготовка запланирована",IF(AND(M56="Подтверждено",J56&lt;&gt;""),"",IF(M56="Подтверждено","Указать правило",IF(M56="","Подтвердить правило / форму",M56)))&amp;IF(AND(NOT(AND(M56="Подтверждено",J56&lt;&gt;"")),OR(NOT(AND(K56&lt;&gt;"",AND(ISNUMBER(L56),L56&gt;=DATE(2026,1,1),L56&lt;=DATE(2027,12,31)))),NOT(AND(H56&lt;&gt;"",I56&lt;&gt;"",AND(ISNUMBER(O56),O56&gt;=DATE(2026,1,1),O56&lt;=DATE(2027,12,31)))))),"; ","")&amp;IF(AND(K56&lt;&gt;"",AND(ISNUMBER(L56),L56&gt;=DATE(2026,1,1),L56&lt;=DATE(2027,12,31))),"","Проверить источник и дату")&amp;IF(AND(NOT(AND(K56&lt;&gt;"",AND(ISNUMBER(L56),L56&gt;=DATE(2026,1,1),L56&lt;=DATE(2027,12,31)))),NOT(AND(H56&lt;&gt;"",I56&lt;&gt;"",AND(ISNUMBER(O56),O56&gt;=DATE(2026,1,1),O56&lt;=DATE(2027,12,31))))),"; ","")&amp;IF(AND(H56&lt;&gt;"",I56&lt;&gt;"",AND(ISNUMBER(O56),O56&gt;=DATE(2026,1,1),O56&lt;=DATE(2027,12,31))),"","Назначить и запланировать")))))</x:f>
      </x:c>
    </x:row>
    <x:row r="57" ht="30" customHeight="1">
      <x:c r="A57" s="12"/>
      <x:c r="B57" s="12"/>
      <x:c r="C57" s="12"/>
      <x:c r="D57" s="12"/>
      <x:c r="E57" s="12"/>
      <x:c r="F57" s="12"/>
      <x:c r="G57" s="16"/>
      <x:c r="H57" s="16"/>
      <x:c r="I57" s="16"/>
      <x:c r="J57" s="12"/>
      <x:c r="K57" s="12"/>
      <x:c r="L57" s="31"/>
      <x:c r="M57" s="16"/>
      <x:c r="N57" s="16"/>
      <x:c r="O57" s="20"/>
      <x:c r="P57" s="12" t="str">
        <x:f>IF(A57="","",IF(G57="Да","Включить",IF(G57="Нет",IF(AND(H57&lt;&gt;"",N57&lt;&gt;""),"Не включать","Обосновать исключение"),"Проверить применимость")))</x:f>
      </x:c>
      <x:c r="Q57" s="12" t="str">
        <x:f>IF(A57="","",IF(G57="Нет",IF(P57="Не включать","Не требуется","Обосновать исключение"),IF(G57&lt;&gt;"Да","Проверить применимость",IF(AND(AND(M57="Подтверждено",J57&lt;&gt;""),AND(K57&lt;&gt;"",AND(ISNUMBER(L57),L57&gt;=DATE(2026,1,1),L57&lt;=DATE(2027,12,31))),AND(H57&lt;&gt;"",I57&lt;&gt;"",AND(ISNUMBER(O57),O57&gt;=DATE(2026,1,1),O57&lt;=DATE(2027,12,31)))),"Подготовка запланирована",IF(AND(M57="Подтверждено",J57&lt;&gt;""),"",IF(M57="Подтверждено","Указать правило",IF(M57="","Подтвердить правило / форму",M57)))&amp;IF(AND(NOT(AND(M57="Подтверждено",J57&lt;&gt;"")),OR(NOT(AND(K57&lt;&gt;"",AND(ISNUMBER(L57),L57&gt;=DATE(2026,1,1),L57&lt;=DATE(2027,12,31)))),NOT(AND(H57&lt;&gt;"",I57&lt;&gt;"",AND(ISNUMBER(O57),O57&gt;=DATE(2026,1,1),O57&lt;=DATE(2027,12,31)))))),"; ","")&amp;IF(AND(K57&lt;&gt;"",AND(ISNUMBER(L57),L57&gt;=DATE(2026,1,1),L57&lt;=DATE(2027,12,31))),"","Проверить источник и дату")&amp;IF(AND(NOT(AND(K57&lt;&gt;"",AND(ISNUMBER(L57),L57&gt;=DATE(2026,1,1),L57&lt;=DATE(2027,12,31)))),NOT(AND(H57&lt;&gt;"",I57&lt;&gt;"",AND(ISNUMBER(O57),O57&gt;=DATE(2026,1,1),O57&lt;=DATE(2027,12,31))))),"; ","")&amp;IF(AND(H57&lt;&gt;"",I57&lt;&gt;"",AND(ISNUMBER(O57),O57&gt;=DATE(2026,1,1),O57&lt;=DATE(2027,12,31))),"","Назначить и запланировать")))))</x:f>
      </x:c>
    </x:row>
    <x:row r="58" ht="30" customHeight="1">
      <x:c r="A58" s="12"/>
      <x:c r="B58" s="12"/>
      <x:c r="C58" s="12"/>
      <x:c r="D58" s="12"/>
      <x:c r="E58" s="12"/>
      <x:c r="F58" s="12"/>
      <x:c r="G58" s="16"/>
      <x:c r="H58" s="16"/>
      <x:c r="I58" s="16"/>
      <x:c r="J58" s="12"/>
      <x:c r="K58" s="12"/>
      <x:c r="L58" s="31"/>
      <x:c r="M58" s="16"/>
      <x:c r="N58" s="16"/>
      <x:c r="O58" s="20"/>
      <x:c r="P58" s="12" t="str">
        <x:f>IF(A58="","",IF(G58="Да","Включить",IF(G58="Нет",IF(AND(H58&lt;&gt;"",N58&lt;&gt;""),"Не включать","Обосновать исключение"),"Проверить применимость")))</x:f>
      </x:c>
      <x:c r="Q58" s="12" t="str">
        <x:f>IF(A58="","",IF(G58="Нет",IF(P58="Не включать","Не требуется","Обосновать исключение"),IF(G58&lt;&gt;"Да","Проверить применимость",IF(AND(AND(M58="Подтверждено",J58&lt;&gt;""),AND(K58&lt;&gt;"",AND(ISNUMBER(L58),L58&gt;=DATE(2026,1,1),L58&lt;=DATE(2027,12,31))),AND(H58&lt;&gt;"",I58&lt;&gt;"",AND(ISNUMBER(O58),O58&gt;=DATE(2026,1,1),O58&lt;=DATE(2027,12,31)))),"Подготовка запланирована",IF(AND(M58="Подтверждено",J58&lt;&gt;""),"",IF(M58="Подтверждено","Указать правило",IF(M58="","Подтвердить правило / форму",M58)))&amp;IF(AND(NOT(AND(M58="Подтверждено",J58&lt;&gt;"")),OR(NOT(AND(K58&lt;&gt;"",AND(ISNUMBER(L58),L58&gt;=DATE(2026,1,1),L58&lt;=DATE(2027,12,31)))),NOT(AND(H58&lt;&gt;"",I58&lt;&gt;"",AND(ISNUMBER(O58),O58&gt;=DATE(2026,1,1),O58&lt;=DATE(2027,12,31)))))),"; ","")&amp;IF(AND(K58&lt;&gt;"",AND(ISNUMBER(L58),L58&gt;=DATE(2026,1,1),L58&lt;=DATE(2027,12,31))),"","Проверить источник и дату")&amp;IF(AND(NOT(AND(K58&lt;&gt;"",AND(ISNUMBER(L58),L58&gt;=DATE(2026,1,1),L58&lt;=DATE(2027,12,31)))),NOT(AND(H58&lt;&gt;"",I58&lt;&gt;"",AND(ISNUMBER(O58),O58&gt;=DATE(2026,1,1),O58&lt;=DATE(2027,12,31))))),"; ","")&amp;IF(AND(H58&lt;&gt;"",I58&lt;&gt;"",AND(ISNUMBER(O58),O58&gt;=DATE(2026,1,1),O58&lt;=DATE(2027,12,31))),"","Назначить и запланировать")))))</x:f>
      </x:c>
    </x:row>
    <x:row r="59" ht="30" customHeight="1">
      <x:c r="A59" s="12"/>
      <x:c r="B59" s="12"/>
      <x:c r="C59" s="12"/>
      <x:c r="D59" s="12"/>
      <x:c r="E59" s="12"/>
      <x:c r="F59" s="12"/>
      <x:c r="G59" s="16"/>
      <x:c r="H59" s="16"/>
      <x:c r="I59" s="16"/>
      <x:c r="J59" s="12"/>
      <x:c r="K59" s="12"/>
      <x:c r="L59" s="31"/>
      <x:c r="M59" s="16"/>
      <x:c r="N59" s="16"/>
      <x:c r="O59" s="20"/>
      <x:c r="P59" s="12" t="str">
        <x:f>IF(A59="","",IF(G59="Да","Включить",IF(G59="Нет",IF(AND(H59&lt;&gt;"",N59&lt;&gt;""),"Не включать","Обосновать исключение"),"Проверить применимость")))</x:f>
      </x:c>
      <x:c r="Q59" s="12" t="str">
        <x:f>IF(A59="","",IF(G59="Нет",IF(P59="Не включать","Не требуется","Обосновать исключение"),IF(G59&lt;&gt;"Да","Проверить применимость",IF(AND(AND(M59="Подтверждено",J59&lt;&gt;""),AND(K59&lt;&gt;"",AND(ISNUMBER(L59),L59&gt;=DATE(2026,1,1),L59&lt;=DATE(2027,12,31))),AND(H59&lt;&gt;"",I59&lt;&gt;"",AND(ISNUMBER(O59),O59&gt;=DATE(2026,1,1),O59&lt;=DATE(2027,12,31)))),"Подготовка запланирована",IF(AND(M59="Подтверждено",J59&lt;&gt;""),"",IF(M59="Подтверждено","Указать правило",IF(M59="","Подтвердить правило / форму",M59)))&amp;IF(AND(NOT(AND(M59="Подтверждено",J59&lt;&gt;"")),OR(NOT(AND(K59&lt;&gt;"",AND(ISNUMBER(L59),L59&gt;=DATE(2026,1,1),L59&lt;=DATE(2027,12,31)))),NOT(AND(H59&lt;&gt;"",I59&lt;&gt;"",AND(ISNUMBER(O59),O59&gt;=DATE(2026,1,1),O59&lt;=DATE(2027,12,31)))))),"; ","")&amp;IF(AND(K59&lt;&gt;"",AND(ISNUMBER(L59),L59&gt;=DATE(2026,1,1),L59&lt;=DATE(2027,12,31))),"","Проверить источник и дату")&amp;IF(AND(NOT(AND(K59&lt;&gt;"",AND(ISNUMBER(L59),L59&gt;=DATE(2026,1,1),L59&lt;=DATE(2027,12,31)))),NOT(AND(H59&lt;&gt;"",I59&lt;&gt;"",AND(ISNUMBER(O59),O59&gt;=DATE(2026,1,1),O59&lt;=DATE(2027,12,31))))),"; ","")&amp;IF(AND(H59&lt;&gt;"",I59&lt;&gt;"",AND(ISNUMBER(O59),O59&gt;=DATE(2026,1,1),O59&lt;=DATE(2027,12,31))),"","Назначить и запланировать")))))</x:f>
      </x:c>
    </x:row>
    <x:row r="60" ht="30" customHeight="1">
      <x:c r="A60" s="12"/>
      <x:c r="B60" s="12"/>
      <x:c r="C60" s="12"/>
      <x:c r="D60" s="12"/>
      <x:c r="E60" s="12"/>
      <x:c r="F60" s="12"/>
      <x:c r="G60" s="16"/>
      <x:c r="H60" s="16"/>
      <x:c r="I60" s="16"/>
      <x:c r="J60" s="12"/>
      <x:c r="K60" s="12"/>
      <x:c r="L60" s="31"/>
      <x:c r="M60" s="16"/>
      <x:c r="N60" s="16"/>
      <x:c r="O60" s="20"/>
      <x:c r="P60" s="12" t="str">
        <x:f>IF(A60="","",IF(G60="Да","Включить",IF(G60="Нет",IF(AND(H60&lt;&gt;"",N60&lt;&gt;""),"Не включать","Обосновать исключение"),"Проверить применимость")))</x:f>
      </x:c>
      <x:c r="Q60" s="12" t="str">
        <x:f>IF(A60="","",IF(G60="Нет",IF(P60="Не включать","Не требуется","Обосновать исключение"),IF(G60&lt;&gt;"Да","Проверить применимость",IF(AND(AND(M60="Подтверждено",J60&lt;&gt;""),AND(K60&lt;&gt;"",AND(ISNUMBER(L60),L60&gt;=DATE(2026,1,1),L60&lt;=DATE(2027,12,31))),AND(H60&lt;&gt;"",I60&lt;&gt;"",AND(ISNUMBER(O60),O60&gt;=DATE(2026,1,1),O60&lt;=DATE(2027,12,31)))),"Подготовка запланирована",IF(AND(M60="Подтверждено",J60&lt;&gt;""),"",IF(M60="Подтверждено","Указать правило",IF(M60="","Подтвердить правило / форму",M60)))&amp;IF(AND(NOT(AND(M60="Подтверждено",J60&lt;&gt;"")),OR(NOT(AND(K60&lt;&gt;"",AND(ISNUMBER(L60),L60&gt;=DATE(2026,1,1),L60&lt;=DATE(2027,12,31)))),NOT(AND(H60&lt;&gt;"",I60&lt;&gt;"",AND(ISNUMBER(O60),O60&gt;=DATE(2026,1,1),O60&lt;=DATE(2027,12,31)))))),"; ","")&amp;IF(AND(K60&lt;&gt;"",AND(ISNUMBER(L60),L60&gt;=DATE(2026,1,1),L60&lt;=DATE(2027,12,31))),"","Проверить источник и дату")&amp;IF(AND(NOT(AND(K60&lt;&gt;"",AND(ISNUMBER(L60),L60&gt;=DATE(2026,1,1),L60&lt;=DATE(2027,12,31)))),NOT(AND(H60&lt;&gt;"",I60&lt;&gt;"",AND(ISNUMBER(O60),O60&gt;=DATE(2026,1,1),O60&lt;=DATE(2027,12,31))))),"; ","")&amp;IF(AND(H60&lt;&gt;"",I60&lt;&gt;"",AND(ISNUMBER(O60),O60&gt;=DATE(2026,1,1),O60&lt;=DATE(2027,12,31))),"","Назначить и запланировать")))))</x:f>
      </x:c>
    </x:row>
    <x:row r="61" ht="30" customHeight="1">
      <x:c r="A61" s="12"/>
      <x:c r="B61" s="12"/>
      <x:c r="C61" s="12"/>
      <x:c r="D61" s="12"/>
      <x:c r="E61" s="12"/>
      <x:c r="F61" s="12"/>
      <x:c r="G61" s="16"/>
      <x:c r="H61" s="16"/>
      <x:c r="I61" s="16"/>
      <x:c r="J61" s="12"/>
      <x:c r="K61" s="12"/>
      <x:c r="L61" s="31"/>
      <x:c r="M61" s="16"/>
      <x:c r="N61" s="16"/>
      <x:c r="O61" s="20"/>
      <x:c r="P61" s="12" t="str">
        <x:f>IF(A61="","",IF(G61="Да","Включить",IF(G61="Нет",IF(AND(H61&lt;&gt;"",N61&lt;&gt;""),"Не включать","Обосновать исключение"),"Проверить применимость")))</x:f>
      </x:c>
      <x:c r="Q61" s="12" t="str">
        <x:f>IF(A61="","",IF(G61="Нет",IF(P61="Не включать","Не требуется","Обосновать исключение"),IF(G61&lt;&gt;"Да","Проверить применимость",IF(AND(AND(M61="Подтверждено",J61&lt;&gt;""),AND(K61&lt;&gt;"",AND(ISNUMBER(L61),L61&gt;=DATE(2026,1,1),L61&lt;=DATE(2027,12,31))),AND(H61&lt;&gt;"",I61&lt;&gt;"",AND(ISNUMBER(O61),O61&gt;=DATE(2026,1,1),O61&lt;=DATE(2027,12,31)))),"Подготовка запланирована",IF(AND(M61="Подтверждено",J61&lt;&gt;""),"",IF(M61="Подтверждено","Указать правило",IF(M61="","Подтвердить правило / форму",M61)))&amp;IF(AND(NOT(AND(M61="Подтверждено",J61&lt;&gt;"")),OR(NOT(AND(K61&lt;&gt;"",AND(ISNUMBER(L61),L61&gt;=DATE(2026,1,1),L61&lt;=DATE(2027,12,31)))),NOT(AND(H61&lt;&gt;"",I61&lt;&gt;"",AND(ISNUMBER(O61),O61&gt;=DATE(2026,1,1),O61&lt;=DATE(2027,12,31)))))),"; ","")&amp;IF(AND(K61&lt;&gt;"",AND(ISNUMBER(L61),L61&gt;=DATE(2026,1,1),L61&lt;=DATE(2027,12,31))),"","Проверить источник и дату")&amp;IF(AND(NOT(AND(K61&lt;&gt;"",AND(ISNUMBER(L61),L61&gt;=DATE(2026,1,1),L61&lt;=DATE(2027,12,31)))),NOT(AND(H61&lt;&gt;"",I61&lt;&gt;"",AND(ISNUMBER(O61),O61&gt;=DATE(2026,1,1),O61&lt;=DATE(2027,12,31))))),"; ","")&amp;IF(AND(H61&lt;&gt;"",I61&lt;&gt;"",AND(ISNUMBER(O61),O61&gt;=DATE(2026,1,1),O61&lt;=DATE(2027,12,31))),"","Назначить и запланировать")))))</x:f>
      </x:c>
    </x:row>
  </x:sheetData>
  <x:mergeCells>
    <x:mergeCell ref="A1:Q2"/>
    <x:mergeCell ref="A3:Q3"/>
  </x:mergeCells>
  <x:conditionalFormatting sqref="M9:M61">
    <x:cfRule type="containsText" dxfId="3" priority="2" operator="containsText" text="Проверить"/>
  </x:conditionalFormatting>
  <x:conditionalFormatting sqref="P9:P61">
    <x:cfRule type="expression" dxfId="6" priority="3">
      <x:formula>P9="Включить"</x:formula>
    </x:cfRule>
  </x:conditionalFormatting>
  <x:conditionalFormatting sqref="Q9:Q61">
    <x:cfRule type="expression" dxfId="7" priority="4">
      <x:formula>AND(A9&lt;&gt;"",Q9&lt;&gt;"Подготовка запланирована",Q9&lt;&gt;"Не требуется")</x:formula>
    </x:cfRule>
  </x:conditionalFormatting>
  <x:dataValidations count="4">
    <x:dataValidation type="list" errorStyle="stop" allowBlank="1" showErrorMessage="1" errorTitle="Выберите значение из списка" error="Используйте выпадающий список в этой колонке." sqref="G9:G61">
      <x:formula1>"Да,Нет,Проверить"</x:formula1>
    </x:dataValidation>
    <x:dataValidation type="list" errorStyle="stop" allowBlank="1" showErrorMessage="1" errorTitle="Выберите значение из списка" error="Используйте выпадающий список в этой колонке." sqref="M9:M61">
      <x:formula1>"Подтверждено,Проверить кампанию,Проверить форму,Проверить правило"</x:formula1>
    </x:dataValidation>
    <x:dataValidation type="date" errorStyle="stop" operator="between" allowBlank="1" showErrorMessage="1" errorTitle="Нужна дата 2026–2027 года" error="Введите дату, например 19.03.2027, как дату Excel. Текст, апостроф перед датой и даты вне 2026–2027 годов не подходят." sqref="O9:O61">
      <x:formula1>DATE(2026,1,1)</x:formula1>
      <x:formula2>DATE(2027,12,31)</x:formula2>
    </x:dataValidation>
    <x:dataValidation type="date" errorStyle="stop" operator="between" allowBlank="1" showErrorMessage="1" errorTitle="Нужна дата 2026–2027 года" error="Введите дату, например 19.03.2027, как дату Excel. Текст, апостроф перед датой и даты вне 2026–2027 годов не подходят." sqref="L9:L61">
      <x:formula1>DATE(2026,1,1)</x:formula1>
      <x:formula2>DATE(2027,12,31)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ced6e4cf90e646e7"/>
  </x:tableParts>
</x:worksheet>
</file>

<file path=xl/worksheets/sheet4.xml><?xml version="1.0" encoding="utf-8"?>
<x:worksheet xmlns:x="http://schemas.openxmlformats.org/spreadsheetml/2006/main">
  <x:sheetPr>
    <x:tabColor rgb="FF177E78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4" hidden="0" customWidth="1"/>
    <x:col min="2" max="2" width="86" hidden="0" customWidth="1"/>
    <x:col min="3" max="3" width="65" hidden="0" customWidth="1"/>
    <x:col min="4" max="4" width="85" hidden="0" customWidth="1"/>
  </x:cols>
  <x:sheetData>
    <x:row r="1">
      <x:c r="A1" s="22" t="str">
        <x:v>Источники и пределы проверки • 03.10.2026</x:v>
      </x:c>
      <x:c r="B1" s="22"/>
      <x:c r="C1" s="22"/>
      <x:c r="D1" s="22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  <x:c r="Q1" s="3"/>
    </x:row>
    <x:row r="2">
      <x:c r="A2" s="22"/>
      <x:c r="B2" s="22"/>
      <x:c r="C2" s="22"/>
      <x:c r="D2" s="22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</x:row>
    <x:row r="3">
      <x:c r="A3" s="3"/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  <x:c r="Q3" s="3"/>
    </x:row>
    <x:row r="4" ht="35" customHeight="1">
      <x:c r="A4" s="9" t="str">
        <x:v>Документ / позиция</x:v>
      </x:c>
      <x:c r="B4" s="9" t="str">
        <x:v>Источник</x:v>
      </x:c>
      <x:c r="C4" s="9" t="str">
        <x:v>Что проверено</x:v>
      </x:c>
      <x:c r="D4" s="9" t="str">
        <x:v>Что перепроверить</x:v>
      </x:c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  <x:c r="Q4" s="3"/>
    </x:row>
    <x:row r="5" ht="170" customHeight="1">
      <x:c r="A5" s="9" t="str">
        <x:v>Отчёт ПЭК</x:v>
      </x:c>
      <x:c r="B5" s="9" t="str">
        <x:v>https://prirod.admin-smolensk.ru/files/869/prikaz-ot-18-fevralya-202.pdf</x:v>
      </x:c>
      <x:c r="C5" s="9" t="str">
        <x:v>Обязанность и срок подтверждены: ежегодно до 25 марта, для 2026 до 25.03.2027. Актуальность формы№ 173 перед кампанией проверить.</x:v>
      </x:c>
      <x:c r="D5" s="9" t="str">
        <x:v>Срок и адресат: № 109, прил.2 п.1–2. Форма: № 173 с изменениями 2025, текст СПС: https://www.consultant.ru/document/cons_doc_LAW_477992/2ff7a8c72de3994f30496a0ccbb1ddafdaddf518/ . Задачу ПЭК включать при подтверждённой применимости; проверка формы остаётся отдельным действием.</x:v>
      </x:c>
      <x:c r="E5" s="3"/>
      <x:c r="F5" s="3"/>
      <x:c r="G5" s="3"/>
      <x:c r="H5" s="3"/>
      <x:c r="I5" s="3"/>
      <x:c r="J5" s="3"/>
      <x:c r="K5" s="3"/>
      <x:c r="L5" s="3"/>
      <x:c r="M5" s="3"/>
      <x:c r="N5" s="3"/>
      <x:c r="O5" s="3"/>
      <x:c r="P5" s="3"/>
      <x:c r="Q5" s="3"/>
    </x:row>
    <x:row r="6" ht="110" customHeight="1">
      <x:c r="A6" s="9" t="str">
        <x:v>Годовая плата НВОС</x:v>
      </x:c>
      <x:c r="B6" s="9" t="str">
        <x:v>https://www.consultant.ru/document/cons_doc_LAW_34823/a3208b67106163348fb551ad82f72f34bf5cede9/</x:v>
      </x:c>
      <x:c r="C6" s="9" t="str">
        <x:v>Не позднее 01.03.2027, с учётом внесённых авансов; общий перенос не утверждаем</x:v>
      </x:c>
      <x:c r="D6" s="9" t="str">
        <x:v>Текст НПА в СПС; первичный актуальный официальный файл № 7-ФЗ не получен. Срок ст.16.4 п.3.</x:v>
      </x:c>
      <x:c r="E6" s="3"/>
      <x:c r="F6" s="3"/>
      <x:c r="G6" s="3"/>
      <x:c r="H6" s="3"/>
      <x:c r="I6" s="3"/>
      <x:c r="J6" s="3"/>
      <x:c r="K6" s="3"/>
      <x:c r="L6" s="3"/>
      <x:c r="M6" s="3"/>
      <x:c r="N6" s="3"/>
      <x:c r="O6" s="3"/>
      <x:c r="P6" s="3"/>
      <x:c r="Q6" s="3"/>
    </x:row>
    <x:row r="7" ht="110" customHeight="1">
      <x:c r="A7" s="9" t="str">
        <x:v>Декларация о плате НВОС</x:v>
      </x:c>
      <x:c r="B7" s="9" t="str">
        <x:v>https://minjust.consultant.ru/files/60266</x:v>
      </x:c>
      <x:c r="C7" s="9" t="str">
        <x:v>Не позднее 10.03.2027; если последний день нерабочий — следующий рабочий; № 182</x:v>
      </x:c>
      <x:c r="D7" s="9" t="str">
        <x:v>Зарегистрированный скан, зеркало СПС, не домен Минюста. № 182: действует с 01.09.2026; заменяет 1043.</x:v>
      </x:c>
      <x:c r="E7" s="3"/>
      <x:c r="F7" s="3"/>
      <x:c r="G7" s="3"/>
      <x:c r="H7" s="3"/>
      <x:c r="I7" s="3"/>
      <x:c r="J7" s="3"/>
      <x:c r="K7" s="3"/>
      <x:c r="L7" s="3"/>
      <x:c r="M7" s="3"/>
      <x:c r="N7" s="3"/>
      <x:c r="O7" s="3"/>
      <x:c r="P7" s="3"/>
      <x:c r="Q7" s="3"/>
    </x:row>
    <x:row r="8" ht="110" customHeight="1">
      <x:c r="A8" s="9" t="str">
        <x:v>2-ТП (воздух)</x:v>
      </x:c>
      <x:c r="B8" s="9" t="str">
        <x:v>https://rpn.gov.ru/upload/medialibrary/f20/nlrx735stp6eh00h50yfvnqo2wxthorl/661_prikaz.pdf</x:v>
      </x:c>
      <x:c r="C8" s="9" t="str">
        <x:v>Базовое правило № 661: не позднее 22 января следующего года; подтвердить форму кампании 2026</x:v>
      </x:c>
      <x:c r="D8" s="9" t="str">
        <x:v>Подписанный первичный акт просмотрен. Не считать проверку кампании 2026 завершённой; перепроверить в декабре.</x:v>
      </x:c>
      <x:c r="E8" s="3"/>
      <x:c r="F8" s="3"/>
      <x:c r="G8" s="3"/>
      <x:c r="H8" s="3"/>
      <x:c r="I8" s="3"/>
      <x:c r="J8" s="3"/>
      <x:c r="K8" s="3"/>
      <x:c r="L8" s="3"/>
      <x:c r="M8" s="3"/>
      <x:c r="N8" s="3"/>
      <x:c r="O8" s="3"/>
      <x:c r="P8" s="3"/>
      <x:c r="Q8" s="3"/>
    </x:row>
    <x:row r="9" ht="110" customHeight="1">
      <x:c r="A9" s="9" t="str">
        <x:v>2-ТП (отходы)</x:v>
      </x:c>
      <x:c r="B9" s="9" t="str">
        <x:v>https://rpn.gov.ru/upload/iblock/a4a/2k4tvjsrgmagc97vjdizp3fechhcnidt/Prikaz-Rosstata-ot-06.11.2025-N-614-Ob-utverzhdenii-formy-fe.pdf</x:v>
      </x:c>
      <x:c r="C9" s="9" t="str">
        <x:v>№ 614: годовая форма, 1 февраля после периода. Для данных 2026 — базовая дата 01.02.2027; актуальную форму сверить перед подачей.</x:v>
      </x:c>
      <x:c r="D9" s="9" t="str">
        <x:v>П. 2 называет период сбора 2025 года; п. 3 отсылает к годовой периодичности бланка. Дата окончания действия не установлена. Это системное прочтение, а не отдельное разъяснение Росстата о кампании 2026. Полная репродукция: https://www.garant.ru/products/ipo/prime/doc/412911863/ . Официальная ссылка РПН при повторной проверке не открылась. Исключение МСП требует совокупности условий; ровно 0,1 т не означает «менее 0,1 т».</x:v>
      </x:c>
      <x:c r="E9" s="3"/>
      <x:c r="F9" s="3"/>
      <x:c r="G9" s="3"/>
      <x:c r="H9" s="3"/>
      <x:c r="I9" s="3"/>
      <x:c r="J9" s="3"/>
      <x:c r="K9" s="3"/>
      <x:c r="L9" s="3"/>
      <x:c r="M9" s="3"/>
      <x:c r="N9" s="3"/>
      <x:c r="O9" s="3"/>
      <x:c r="P9" s="3"/>
      <x:c r="Q9" s="3"/>
    </x:row>
    <x:row r="10" ht="110" customHeight="1">
      <x:c r="A10" s="9" t="str">
        <x:v>2-ТП (водхоз)</x:v>
      </x:c>
      <x:c r="B10" s="9" t="str">
        <x:v>https://www.consultant.ru/document/cons_doc_LAW_488085/e5747834f3548aca5081071e1c6cdb7c4f7fe9d5/</x:v>
      </x:c>
      <x:c r="C10" s="9" t="str">
        <x:v>По редакции 06.08.2026: с 1-го рабочего дня по 22 января после периода; подтвердить кампанию 2026</x:v>
      </x:c>
      <x:c r="D10" s="9" t="str">
        <x:v>Полный исходный № 445 и изменения № 473 прочитаны по скану/репродукциям СПС. № 473 не меняет срок и пороги п. 1.1; уточняет заполнение и учёт. Полный официальный файл редакции 06.08.2026 получить не удалось. Изменения: https://www.consultant.ru/document/cons_doc_LAW_541535/45e77a0091e001994e7215453cd72052ba7fea8a/ . Централизованная вода сама по себе не исключение; местные пороги проверяются отдельно.</x:v>
      </x:c>
      <x:c r="E10" s="3"/>
      <x:c r="F10" s="3"/>
      <x:c r="G10" s="3"/>
      <x:c r="H10" s="3"/>
      <x:c r="I10" s="3"/>
      <x:c r="J10" s="3"/>
      <x:c r="K10" s="3"/>
      <x:c r="L10" s="3"/>
      <x:c r="M10" s="3"/>
      <x:c r="N10" s="3"/>
      <x:c r="O10" s="3"/>
      <x:c r="P10" s="3"/>
      <x:c r="Q10" s="3"/>
    </x:row>
    <x:row r="11" ht="110" customHeight="1">
      <x:c r="A11" s="9" t="str">
        <x:v>РОП: отчётность о массе</x:v>
      </x:c>
      <x:c r="B11" s="9" t="str">
        <x:v>https://derit.ivanovoobl.ru/upload/medialibrary/be8/552wccuhew57rkw9z76jww0wq9agpqt6/FZ-89-24061998-red-23032026-03042026.pdf</x:v>
      </x:c>
      <x:c r="C11" s="9" t="str">
        <x:v>До 15.04.2027 для общего годового порядка РФ/ЕАЭС; № 741 прил.1; вне ЕАЭС отдельная проверка</x:v>
      </x:c>
      <x:c r="D11" s="9" t="str">
        <x:v>Ст.24.2-1 п.17; № 741 ред.30.05.2026. Не переносить на эксперимент вне ЕАЭС.</x:v>
      </x:c>
      <x:c r="E11" s="3"/>
      <x:c r="F11" s="3"/>
      <x:c r="G11" s="3"/>
      <x:c r="H11" s="3"/>
      <x:c r="I11" s="3"/>
      <x:c r="J11" s="3"/>
      <x:c r="K11" s="3"/>
      <x:c r="L11" s="3"/>
      <x:c r="M11" s="3"/>
      <x:c r="N11" s="3"/>
      <x:c r="O11" s="3"/>
      <x:c r="P11" s="3"/>
      <x:c r="Q11" s="3"/>
    </x:row>
    <x:row r="12" ht="110" customHeight="1">
      <x:c r="A12" s="9" t="str">
        <x:v>РОП: самостоятельная утилизация</x:v>
      </x:c>
      <x:c r="B12" s="9" t="str">
        <x:v>https://derit.ivanovoobl.ru/upload/medialibrary/be8/552wccuhew57rkw9z76jww0wq9agpqt6/FZ-89-24061998-red-23032026-03042026.pdf</x:v>
      </x:c>
      <x:c r="C12" s="9" t="str">
        <x:v>До 15.04.2027 в общем годовом порядке РФ/ЕАЭС; форму № 742 и изменения проверить перед подготовкой</x:v>
      </x:c>
      <x:c r="D12" s="9" t="str">
        <x:v>Годовой срок по ст. 24.2-1, п. 17 подтверждён. Правила и форма № 742: исходный подписанный акт https://disk.reo.ru/f/ddfa46506c414016a43c/?dl=1 . Поправки № 650 и актуальный бланк сверить перед подготовкой; при G = «Да» задача остаётся включённой.</x:v>
      </x:c>
      <x:c r="E12" s="3"/>
      <x:c r="F12" s="3"/>
      <x:c r="G12" s="3"/>
      <x:c r="H12" s="3"/>
      <x:c r="I12" s="3"/>
      <x:c r="J12" s="3"/>
      <x:c r="K12" s="3"/>
      <x:c r="L12" s="3"/>
      <x:c r="M12" s="3"/>
      <x:c r="N12" s="3"/>
      <x:c r="O12" s="3"/>
      <x:c r="P12" s="3"/>
      <x:c r="Q12" s="3"/>
    </x:row>
    <x:row r="13" ht="240" customHeight="1">
      <x:c r="A13" s="9" t="str">
        <x:v>Экосбор: расчёт</x:v>
      </x:c>
      <x:c r="B13" s="9" t="str">
        <x:v>https://disk.reo.ru/f/38f4630ecb4f49629a4f/?dl=1</x:v>
      </x:c>
      <x:c r="C13" s="9" t="str">
        <x:v>До 15.04.2027 в общем годовом порядке; № 1990 прил.1; подпись/канал по п.11</x:v>
      </x:c>
      <x:c r="D13" s="9" t="str">
        <x:v>Подписанный № 1990 от 30.12.2024 — исходная редакция. П.6,9–11 сопоставлены с текстом СПС ред.30.12.2025: https://www.consultant.ru/document/cons_doc_LAW_495349/d7c0c62b6a1dcdd22446e80ef0a7c3e2c85fb2ec/ . Изменения№ 650, п.5 (с 01.01.2027), прочитаны: https://www.consultant.ru/document/cons_doc_LAW_535646/fef1db9e27c611b5b932f67b1ec898f06bc62d38/ . Вне ЕАЭС — отдельный сценарий, не единая дата для всех.</x:v>
      </x:c>
      <x:c r="E13" s="3"/>
      <x:c r="F13" s="3"/>
      <x:c r="G13" s="3"/>
      <x:c r="H13" s="3"/>
      <x:c r="I13" s="3"/>
      <x:c r="J13" s="3"/>
      <x:c r="K13" s="3"/>
      <x:c r="L13" s="3"/>
      <x:c r="M13" s="3"/>
      <x:c r="N13" s="3"/>
      <x:c r="O13" s="3"/>
      <x:c r="P13" s="3"/>
      <x:c r="Q13" s="3"/>
    </x:row>
    <x:row r="14" ht="240" customHeight="1">
      <x:c r="A14" s="9" t="str">
        <x:v>Экосбор: перечисление</x:v>
      </x:c>
      <x:c r="B14" s="9" t="str">
        <x:v>https://disk.reo.ru/f/38f4630ecb4f49629a4f/?dl=1</x:v>
      </x:c>
      <x:c r="C14" s="9" t="str">
        <x:v>До 15.04.2027 в общем годовом порядке РФ/ЕАЭС; получатель по № 1990 п.9–10</x:v>
      </x:c>
      <x:c r="D14" s="9" t="str">
        <x:v>Подписанный № 1990 от 30.12.2024 — исходная редакция. П.6,9–11 сопоставлены с текстом СПС ред.30.12.2025: https://www.consultant.ru/document/cons_doc_LAW_495349/d7c0c62b6a1dcdd22446e80ef0a7c3e2c85fb2ec/ . Изменения№ 650, п.5 (с 01.01.2027), прочитаны: https://www.consultant.ru/document/cons_doc_LAW_535646/fef1db9e27c611b5b932f67b1ec898f06bc62d38/ . Вне ЕАЭС — отдельный сценарий, не единая дата для всех.</x:v>
      </x:c>
      <x:c r="E14" s="3"/>
      <x:c r="F14" s="3"/>
      <x:c r="G14" s="3"/>
      <x:c r="H14" s="3"/>
      <x:c r="I14" s="3"/>
      <x:c r="J14" s="3"/>
      <x:c r="K14" s="3"/>
      <x:c r="L14" s="3"/>
      <x:c r="M14" s="3"/>
      <x:c r="N14" s="3"/>
      <x:c r="O14" s="3"/>
      <x:c r="P14" s="3"/>
      <x:c r="Q14" s="3"/>
    </x:row>
    <x:row r="15" ht="110" customHeight="1">
      <x:c r="A15" s="9" t="str">
        <x:v>РОП: импорт вне ЕАЭС</x:v>
      </x:c>
      <x:c r="B15" s="9" t="str">
        <x:v>https://www.consultant.ru/document/cons_doc_LAW_453992/6a73a7e61adc45fc3dd224c0e7194a1392c8b071/</x:v>
      </x:c>
      <x:c r="C15" s="9" t="str">
        <x:v>Единая дата не назначена: определить годовые сроки или сроки по событиям и формы</x:v>
      </x:c>
      <x:c r="D15" s="9" t="str">
        <x:v>Переходные положения до 2028 подтверждены; прикладной сценарий вне ЕАЭС не разобран. Проверить по конкретным товарам.</x:v>
      </x:c>
      <x:c r="E15" s="3"/>
      <x:c r="F15" s="3"/>
      <x:c r="G15" s="3"/>
      <x:c r="H15" s="3"/>
      <x:c r="I15" s="3"/>
      <x:c r="J15" s="3"/>
      <x:c r="K15" s="3"/>
      <x:c r="L15" s="3"/>
      <x:c r="M15" s="3"/>
      <x:c r="N15" s="3"/>
      <x:c r="O15" s="3"/>
      <x:c r="P15" s="3"/>
      <x:c r="Q15" s="3"/>
    </x:row>
    <x:row r="16" ht="110" customHeight="1">
      <x:c r="A16" s="9" t="str">
        <x:v>Авансы НВОС текущего года</x:v>
      </x:c>
      <x:c r="B16" s="9" t="str">
        <x:v>https://www.consultant.ru/document/cons_doc_LAW_34823/a3208b67106163348fb551ad82f72f34bf5cede9/</x:v>
      </x:c>
      <x:c r="C16" s="9" t="str">
        <x:v>Не позднее 20-го числа месяца после I,II,III квартала 2027; переносы отдельно не подтверждены</x:v>
      </x:c>
      <x:c r="D16" s="9" t="str">
        <x:v>Текст НПА в СПС. Не смешивать с годовым расчётом за 2026. Исключения проверить полностью.</x:v>
      </x:c>
      <x:c r="E16" s="3"/>
      <x:c r="F16" s="3"/>
      <x:c r="G16" s="3"/>
      <x:c r="H16" s="3"/>
      <x:c r="I16" s="3"/>
      <x:c r="J16" s="3"/>
      <x:c r="K16" s="3"/>
      <x:c r="L16" s="3"/>
      <x:c r="M16" s="3"/>
      <x:c r="N16" s="3"/>
      <x:c r="O16" s="3"/>
      <x:c r="P16" s="3"/>
      <x:c r="Q16" s="3"/>
    </x:row>
    <x:row r="17" ht="110" customHeight="1">
      <x:c r="A17" s="9" t="str">
        <x:v>Региональное / специальное обязательство</x:v>
      </x:c>
      <x:c r="B17" s="9" t="str"/>
      <x:c r="C17" s="9" t="str">
        <x:v>Не установлен — заполнить после проверки применимого акта</x:v>
      </x:c>
      <x:c r="D17" s="9" t="str">
        <x:v>Добавить подтверждённый источник, форму и срок. Пустая строка не означает отсутствия обязанности.</x:v>
      </x:c>
      <x:c r="E17" s="3"/>
      <x:c r="F17" s="3"/>
      <x:c r="G17" s="3"/>
      <x:c r="H17" s="3"/>
      <x:c r="I17" s="3"/>
      <x:c r="J17" s="3"/>
      <x:c r="K17" s="3"/>
      <x:c r="L17" s="3"/>
      <x:c r="M17" s="3"/>
      <x:c r="N17" s="3"/>
      <x:c r="O17" s="3"/>
      <x:c r="P17" s="3"/>
      <x:c r="Q17" s="3"/>
    </x:row>
    <x:row r="18" ht="240" customHeight="1">
      <x:c r="A18" s="29" t="str">
        <x:v>Квартальные сведения водного учёта (если применимы)</x:v>
      </x:c>
      <x:c r="B18" s="29" t="str">
        <x:v>https://minjust.consultant.ru/files/60289</x:v>
      </x:c>
      <x:c r="C18" s="29" t="str">
        <x:v>Приказ Минприроды № 311, п. 21: ежеквартально до 15-го числа месяца после квартала. IV квартал 2026 → январь 2027; I–III кварталы 2027 → апрель, июль, октябрь.</x:v>
      </x:c>
      <x:c r="D18" s="29" t="str">
        <x:v>Прочитан зарегистрированный первичный скан, размещённый на зеркале СПС. Действует с 01.09.2026 до 01.09.2032. П. 1–2: поверхностные водные объекты, соответствующие права водопользования/собственность. Забор из подземных водных объектов исключён; вода из сети сама по себе не основание. Рекомендуемые образцы — приложения 5–7. Официальное опубликование: http://publication.pravo.gov.ru/document/0001202606020090 ; портал при повторной проверке не открылся.</x:v>
      </x:c>
      <x:c r="E18" s="3"/>
      <x:c r="F18" s="3"/>
      <x:c r="G18" s="3"/>
      <x:c r="H18" s="3"/>
      <x:c r="I18" s="3"/>
      <x:c r="J18" s="3"/>
      <x:c r="K18" s="3"/>
      <x:c r="L18" s="3"/>
      <x:c r="M18" s="3"/>
      <x:c r="N18" s="3"/>
      <x:c r="O18" s="3"/>
      <x:c r="P18" s="3"/>
      <x:c r="Q18" s="3"/>
    </x:row>
    <x:row r="19">
      <x:c r="A19" s="3"/>
      <x:c r="B19" s="3"/>
      <x:c r="C19" s="3"/>
      <x:c r="D19" s="3"/>
      <x:c r="E19" s="3"/>
      <x:c r="F19" s="3"/>
      <x:c r="G19" s="3"/>
      <x:c r="H19" s="3"/>
      <x:c r="I19" s="3"/>
      <x:c r="J19" s="3"/>
      <x:c r="K19" s="3"/>
      <x:c r="L19" s="3"/>
      <x:c r="M19" s="3"/>
      <x:c r="N19" s="3"/>
      <x:c r="O19" s="3"/>
      <x:c r="P19" s="3"/>
      <x:c r="Q19" s="3"/>
    </x:row>
    <x:row r="20">
      <x:c r="A20" s="3"/>
      <x:c r="B20" s="3"/>
      <x:c r="C20" s="3"/>
      <x:c r="D20" s="3"/>
      <x:c r="E20" s="3"/>
      <x:c r="F20" s="3"/>
      <x:c r="G20" s="3"/>
      <x:c r="H20" s="3"/>
      <x:c r="I20" s="3"/>
      <x:c r="J20" s="3"/>
      <x:c r="K20" s="3"/>
      <x:c r="L20" s="3"/>
      <x:c r="M20" s="3"/>
      <x:c r="N20" s="3"/>
      <x:c r="O20" s="3"/>
      <x:c r="P20" s="3"/>
      <x:c r="Q20" s="3"/>
    </x:row>
    <x:row r="21">
      <x:c r="A21" s="3"/>
      <x:c r="B21" s="3"/>
      <x:c r="C21" s="3"/>
      <x:c r="D21" s="3"/>
      <x:c r="E21" s="3"/>
      <x:c r="F21" s="3"/>
      <x:c r="G21" s="3"/>
      <x:c r="H21" s="3"/>
      <x:c r="I21" s="3"/>
      <x:c r="J21" s="3"/>
      <x:c r="K21" s="3"/>
      <x:c r="L21" s="3"/>
      <x:c r="M21" s="3"/>
      <x:c r="N21" s="3"/>
      <x:c r="O21" s="3"/>
      <x:c r="P21" s="3"/>
      <x:c r="Q21" s="3"/>
    </x:row>
    <x:row r="22">
      <x:c r="A22" s="3"/>
      <x:c r="B22" s="3"/>
      <x:c r="C22" s="3"/>
      <x:c r="D22" s="3"/>
      <x:c r="E22" s="3"/>
      <x:c r="F22" s="3"/>
      <x:c r="G22" s="3"/>
      <x:c r="H22" s="3"/>
      <x:c r="I22" s="3"/>
      <x:c r="J22" s="3"/>
      <x:c r="K22" s="3"/>
      <x:c r="L22" s="3"/>
      <x:c r="M22" s="3"/>
      <x:c r="N22" s="3"/>
      <x:c r="O22" s="3"/>
      <x:c r="P22" s="3"/>
      <x:c r="Q22" s="3"/>
    </x:row>
    <x:row r="23">
      <x:c r="A23" s="3"/>
      <x:c r="B23" s="3"/>
      <x:c r="C23" s="3"/>
      <x:c r="D23" s="3"/>
      <x:c r="E23" s="3"/>
      <x:c r="F23" s="3"/>
      <x:c r="G23" s="3"/>
      <x:c r="H23" s="3"/>
      <x:c r="I23" s="3"/>
      <x:c r="J23" s="3"/>
      <x:c r="K23" s="3"/>
      <x:c r="L23" s="3"/>
      <x:c r="M23" s="3"/>
      <x:c r="N23" s="3"/>
      <x:c r="O23" s="3"/>
      <x:c r="P23" s="3"/>
      <x:c r="Q23" s="3"/>
    </x:row>
    <x:row r="24">
      <x:c r="A24" s="3"/>
      <x:c r="B24" s="3"/>
      <x:c r="C24" s="3"/>
      <x:c r="D24" s="3"/>
      <x:c r="E24" s="3"/>
      <x:c r="F24" s="3"/>
      <x:c r="G24" s="3"/>
      <x:c r="H24" s="3"/>
      <x:c r="I24" s="3"/>
      <x:c r="J24" s="3"/>
      <x:c r="K24" s="3"/>
      <x:c r="L24" s="3"/>
      <x:c r="M24" s="3"/>
      <x:c r="N24" s="3"/>
      <x:c r="O24" s="3"/>
      <x:c r="P24" s="3"/>
      <x:c r="Q24" s="3"/>
    </x:row>
    <x:row r="25">
      <x:c r="A25" s="3"/>
      <x:c r="B25" s="3"/>
      <x:c r="C25" s="3"/>
      <x:c r="D25" s="3"/>
      <x:c r="E25" s="3"/>
      <x:c r="F25" s="3"/>
      <x:c r="G25" s="3"/>
      <x:c r="H25" s="3"/>
      <x:c r="I25" s="3"/>
      <x:c r="J25" s="3"/>
      <x:c r="K25" s="3"/>
      <x:c r="L25" s="3"/>
      <x:c r="M25" s="3"/>
      <x:c r="N25" s="3"/>
      <x:c r="O25" s="3"/>
      <x:c r="P25" s="3"/>
      <x:c r="Q25" s="3"/>
    </x:row>
    <x:row r="26">
      <x:c r="A26" s="3"/>
      <x:c r="B26" s="3"/>
      <x:c r="C26" s="3"/>
      <x:c r="D26" s="3"/>
      <x:c r="E26" s="3"/>
      <x:c r="F26" s="3"/>
      <x:c r="G26" s="3"/>
      <x:c r="H26" s="3"/>
      <x:c r="I26" s="3"/>
      <x:c r="J26" s="3"/>
      <x:c r="K26" s="3"/>
      <x:c r="L26" s="3"/>
      <x:c r="M26" s="3"/>
      <x:c r="N26" s="3"/>
      <x:c r="O26" s="3"/>
      <x:c r="P26" s="3"/>
      <x:c r="Q26" s="3"/>
    </x:row>
    <x:row r="27">
      <x:c r="A27" s="3"/>
      <x:c r="B27" s="3"/>
      <x:c r="C27" s="3"/>
      <x:c r="D27" s="3"/>
      <x:c r="E27" s="3"/>
      <x:c r="F27" s="3"/>
      <x:c r="G27" s="3"/>
      <x:c r="H27" s="3"/>
      <x:c r="I27" s="3"/>
      <x:c r="J27" s="3"/>
      <x:c r="K27" s="3"/>
      <x:c r="L27" s="3"/>
      <x:c r="M27" s="3"/>
      <x:c r="N27" s="3"/>
      <x:c r="O27" s="3"/>
      <x:c r="P27" s="3"/>
      <x:c r="Q27" s="3"/>
    </x:row>
    <x:row r="28">
      <x:c r="A28" s="3"/>
      <x:c r="B28" s="3"/>
      <x:c r="C28" s="3"/>
      <x:c r="D28" s="3"/>
      <x:c r="E28" s="3"/>
      <x:c r="F28" s="3"/>
      <x:c r="G28" s="3"/>
      <x:c r="H28" s="3"/>
      <x:c r="I28" s="3"/>
      <x:c r="J28" s="3"/>
      <x:c r="K28" s="3"/>
      <x:c r="L28" s="3"/>
      <x:c r="M28" s="3"/>
      <x:c r="N28" s="3"/>
      <x:c r="O28" s="3"/>
      <x:c r="P28" s="3"/>
      <x:c r="Q28" s="3"/>
    </x:row>
    <x:row r="29">
      <x:c r="A29" s="3"/>
      <x:c r="B29" s="3"/>
      <x:c r="C29" s="3"/>
      <x:c r="D29" s="3"/>
      <x:c r="E29" s="3"/>
      <x:c r="F29" s="3"/>
      <x:c r="G29" s="3"/>
      <x:c r="H29" s="3"/>
      <x:c r="I29" s="3"/>
      <x:c r="J29" s="3"/>
      <x:c r="K29" s="3"/>
      <x:c r="L29" s="3"/>
      <x:c r="M29" s="3"/>
      <x:c r="N29" s="3"/>
      <x:c r="O29" s="3"/>
      <x:c r="P29" s="3"/>
      <x:c r="Q29" s="3"/>
    </x:row>
    <x:row r="30">
      <x:c r="A30" s="3"/>
      <x:c r="B30" s="3"/>
      <x:c r="C30" s="3"/>
      <x:c r="D30" s="3"/>
      <x:c r="E30" s="3"/>
      <x:c r="F30" s="3"/>
      <x:c r="G30" s="3"/>
      <x:c r="H30" s="3"/>
      <x:c r="I30" s="3"/>
      <x:c r="J30" s="3"/>
      <x:c r="K30" s="3"/>
      <x:c r="L30" s="3"/>
      <x:c r="M30" s="3"/>
      <x:c r="N30" s="3"/>
      <x:c r="O30" s="3"/>
      <x:c r="P30" s="3"/>
      <x:c r="Q30" s="3"/>
    </x:row>
    <x:row r="31">
      <x:c r="A31" s="3"/>
      <x:c r="B31" s="3"/>
      <x:c r="C31" s="3"/>
      <x:c r="D31" s="3"/>
      <x:c r="E31" s="3"/>
      <x:c r="F31" s="3"/>
      <x:c r="G31" s="3"/>
      <x:c r="H31" s="3"/>
      <x:c r="I31" s="3"/>
      <x:c r="J31" s="3"/>
      <x:c r="K31" s="3"/>
      <x:c r="L31" s="3"/>
      <x:c r="M31" s="3"/>
      <x:c r="N31" s="3"/>
      <x:c r="O31" s="3"/>
      <x:c r="P31" s="3"/>
      <x:c r="Q31" s="3"/>
    </x:row>
    <x:row r="32">
      <x:c r="A32" s="3"/>
      <x:c r="B32" s="3"/>
      <x:c r="C32" s="3"/>
      <x:c r="D32" s="3"/>
      <x:c r="E32" s="3"/>
      <x:c r="F32" s="3"/>
      <x:c r="G32" s="3"/>
      <x:c r="H32" s="3"/>
      <x:c r="I32" s="3"/>
      <x:c r="J32" s="3"/>
      <x:c r="K32" s="3"/>
      <x:c r="L32" s="3"/>
      <x:c r="M32" s="3"/>
      <x:c r="N32" s="3"/>
      <x:c r="O32" s="3"/>
      <x:c r="P32" s="3"/>
      <x:c r="Q32" s="3"/>
    </x:row>
    <x:row r="33">
      <x:c r="A33" s="3"/>
      <x:c r="B33" s="3"/>
      <x:c r="C33" s="3"/>
      <x:c r="D33" s="3"/>
      <x:c r="E33" s="3"/>
      <x:c r="F33" s="3"/>
      <x:c r="G33" s="3"/>
      <x:c r="H33" s="3"/>
      <x:c r="I33" s="3"/>
      <x:c r="J33" s="3"/>
      <x:c r="K33" s="3"/>
      <x:c r="L33" s="3"/>
      <x:c r="M33" s="3"/>
      <x:c r="N33" s="3"/>
      <x:c r="O33" s="3"/>
      <x:c r="P33" s="3"/>
      <x:c r="Q33" s="3"/>
    </x:row>
    <x:row r="34">
      <x:c r="A34" s="3"/>
      <x:c r="B34" s="3"/>
      <x:c r="C34" s="3"/>
      <x:c r="D34" s="3"/>
      <x:c r="E34" s="3"/>
      <x:c r="F34" s="3"/>
      <x:c r="G34" s="3"/>
      <x:c r="H34" s="3"/>
      <x:c r="I34" s="3"/>
      <x:c r="J34" s="3"/>
      <x:c r="K34" s="3"/>
      <x:c r="L34" s="3"/>
      <x:c r="M34" s="3"/>
      <x:c r="N34" s="3"/>
      <x:c r="O34" s="3"/>
      <x:c r="P34" s="3"/>
      <x:c r="Q34" s="3"/>
    </x:row>
    <x:row r="35">
      <x:c r="A35" s="3"/>
      <x:c r="B35" s="3"/>
      <x:c r="C35" s="3"/>
      <x:c r="D35" s="3"/>
      <x:c r="E35" s="3"/>
      <x:c r="F35" s="3"/>
      <x:c r="G35" s="3"/>
      <x:c r="H35" s="3"/>
      <x:c r="I35" s="3"/>
      <x:c r="J35" s="3"/>
      <x:c r="K35" s="3"/>
      <x:c r="L35" s="3"/>
      <x:c r="M35" s="3"/>
      <x:c r="N35" s="3"/>
      <x:c r="O35" s="3"/>
      <x:c r="P35" s="3"/>
      <x:c r="Q35" s="3"/>
    </x:row>
    <x:row r="36">
      <x:c r="A36" s="3"/>
      <x:c r="B36" s="3"/>
      <x:c r="C36" s="3"/>
      <x:c r="D36" s="3"/>
      <x:c r="E36" s="3"/>
      <x:c r="F36" s="3"/>
      <x:c r="G36" s="3"/>
      <x:c r="H36" s="3"/>
      <x:c r="I36" s="3"/>
      <x:c r="J36" s="3"/>
      <x:c r="K36" s="3"/>
      <x:c r="L36" s="3"/>
      <x:c r="M36" s="3"/>
      <x:c r="N36" s="3"/>
      <x:c r="O36" s="3"/>
      <x:c r="P36" s="3"/>
      <x:c r="Q36" s="3"/>
    </x:row>
    <x:row r="37">
      <x:c r="A37" s="3"/>
      <x:c r="B37" s="3"/>
      <x:c r="C37" s="3"/>
      <x:c r="D37" s="3"/>
      <x:c r="E37" s="3"/>
      <x:c r="F37" s="3"/>
      <x:c r="G37" s="3"/>
      <x:c r="H37" s="3"/>
      <x:c r="I37" s="3"/>
      <x:c r="J37" s="3"/>
      <x:c r="K37" s="3"/>
      <x:c r="L37" s="3"/>
      <x:c r="M37" s="3"/>
      <x:c r="N37" s="3"/>
      <x:c r="O37" s="3"/>
      <x:c r="P37" s="3"/>
      <x:c r="Q37" s="3"/>
    </x:row>
    <x:row r="38">
      <x:c r="A38" s="3"/>
      <x:c r="B38" s="3"/>
      <x:c r="C38" s="3"/>
      <x:c r="D38" s="3"/>
      <x:c r="E38" s="3"/>
      <x:c r="F38" s="3"/>
      <x:c r="G38" s="3"/>
      <x:c r="H38" s="3"/>
      <x:c r="I38" s="3"/>
      <x:c r="J38" s="3"/>
      <x:c r="K38" s="3"/>
      <x:c r="L38" s="3"/>
      <x:c r="M38" s="3"/>
      <x:c r="N38" s="3"/>
      <x:c r="O38" s="3"/>
      <x:c r="P38" s="3"/>
      <x:c r="Q38" s="3"/>
    </x:row>
    <x:row r="39">
      <x:c r="A39" s="3"/>
      <x:c r="B39" s="3"/>
      <x:c r="C39" s="3"/>
      <x:c r="D39" s="3"/>
      <x:c r="E39" s="3"/>
      <x:c r="F39" s="3"/>
      <x:c r="G39" s="3"/>
      <x:c r="H39" s="3"/>
      <x:c r="I39" s="3"/>
      <x:c r="J39" s="3"/>
      <x:c r="K39" s="3"/>
      <x:c r="L39" s="3"/>
      <x:c r="M39" s="3"/>
      <x:c r="N39" s="3"/>
      <x:c r="O39" s="3"/>
      <x:c r="P39" s="3"/>
      <x:c r="Q39" s="3"/>
    </x:row>
    <x:row r="40">
      <x:c r="A40" s="3"/>
      <x:c r="B40" s="3"/>
      <x:c r="C40" s="3"/>
      <x:c r="D40" s="3"/>
      <x:c r="E40" s="3"/>
      <x:c r="F40" s="3"/>
      <x:c r="G40" s="3"/>
      <x:c r="H40" s="3"/>
      <x:c r="I40" s="3"/>
      <x:c r="J40" s="3"/>
      <x:c r="K40" s="3"/>
      <x:c r="L40" s="3"/>
      <x:c r="M40" s="3"/>
      <x:c r="N40" s="3"/>
      <x:c r="O40" s="3"/>
      <x:c r="P40" s="3"/>
      <x:c r="Q40" s="3"/>
    </x:row>
    <x:row r="41">
      <x:c r="A41" s="3"/>
      <x:c r="B41" s="3"/>
      <x:c r="C41" s="3"/>
      <x:c r="D41" s="3"/>
      <x:c r="E41" s="3"/>
      <x:c r="F41" s="3"/>
      <x:c r="G41" s="3"/>
      <x:c r="H41" s="3"/>
      <x:c r="I41" s="3"/>
      <x:c r="J41" s="3"/>
      <x:c r="K41" s="3"/>
      <x:c r="L41" s="3"/>
      <x:c r="M41" s="3"/>
      <x:c r="N41" s="3"/>
      <x:c r="O41" s="3"/>
      <x:c r="P41" s="3"/>
      <x:c r="Q41" s="3"/>
    </x:row>
    <x:row r="42">
      <x:c r="A42" s="3"/>
      <x:c r="B42" s="3"/>
      <x:c r="C42" s="3"/>
      <x:c r="D42" s="3"/>
      <x:c r="E42" s="3"/>
      <x:c r="F42" s="3"/>
      <x:c r="G42" s="3"/>
      <x:c r="H42" s="3"/>
      <x:c r="I42" s="3"/>
      <x:c r="J42" s="3"/>
      <x:c r="K42" s="3"/>
      <x:c r="L42" s="3"/>
      <x:c r="M42" s="3"/>
      <x:c r="N42" s="3"/>
      <x:c r="O42" s="3"/>
      <x:c r="P42" s="3"/>
      <x:c r="Q42" s="3"/>
    </x:row>
    <x:row r="43">
      <x:c r="A43" s="3"/>
      <x:c r="B43" s="3"/>
      <x:c r="C43" s="3"/>
      <x:c r="D43" s="3"/>
      <x:c r="E43" s="3"/>
      <x:c r="F43" s="3"/>
      <x:c r="G43" s="3"/>
      <x:c r="H43" s="3"/>
      <x:c r="I43" s="3"/>
      <x:c r="J43" s="3"/>
      <x:c r="K43" s="3"/>
      <x:c r="L43" s="3"/>
      <x:c r="M43" s="3"/>
      <x:c r="N43" s="3"/>
      <x:c r="O43" s="3"/>
      <x:c r="P43" s="3"/>
      <x:c r="Q43" s="3"/>
    </x:row>
    <x:row r="44">
      <x:c r="A44" s="3"/>
      <x:c r="B44" s="3"/>
      <x:c r="C44" s="3"/>
      <x:c r="D44" s="3"/>
      <x:c r="E44" s="3"/>
      <x:c r="F44" s="3"/>
      <x:c r="G44" s="3"/>
      <x:c r="H44" s="3"/>
      <x:c r="I44" s="3"/>
      <x:c r="J44" s="3"/>
      <x:c r="K44" s="3"/>
      <x:c r="L44" s="3"/>
      <x:c r="M44" s="3"/>
      <x:c r="N44" s="3"/>
      <x:c r="O44" s="3"/>
      <x:c r="P44" s="3"/>
      <x:c r="Q44" s="3"/>
    </x:row>
    <x:row r="45">
      <x:c r="A45" s="3"/>
      <x:c r="B45" s="3"/>
      <x:c r="C45" s="3"/>
      <x:c r="D45" s="3"/>
      <x:c r="E45" s="3"/>
      <x:c r="F45" s="3"/>
      <x:c r="G45" s="3"/>
      <x:c r="H45" s="3"/>
      <x:c r="I45" s="3"/>
      <x:c r="J45" s="3"/>
      <x:c r="K45" s="3"/>
      <x:c r="L45" s="3"/>
      <x:c r="M45" s="3"/>
      <x:c r="N45" s="3"/>
      <x:c r="O45" s="3"/>
      <x:c r="P45" s="3"/>
      <x:c r="Q45" s="3"/>
    </x:row>
    <x:row r="46">
      <x:c r="A46" s="3"/>
      <x:c r="B46" s="3"/>
      <x:c r="C46" s="3"/>
      <x:c r="D46" s="3"/>
      <x:c r="E46" s="3"/>
      <x:c r="F46" s="3"/>
      <x:c r="G46" s="3"/>
      <x:c r="H46" s="3"/>
      <x:c r="I46" s="3"/>
      <x:c r="J46" s="3"/>
      <x:c r="K46" s="3"/>
      <x:c r="L46" s="3"/>
      <x:c r="M46" s="3"/>
      <x:c r="N46" s="3"/>
      <x:c r="O46" s="3"/>
      <x:c r="P46" s="3"/>
      <x:c r="Q46" s="3"/>
    </x:row>
    <x:row r="47">
      <x:c r="A47" s="3"/>
      <x:c r="B47" s="3"/>
      <x:c r="C47" s="3"/>
      <x:c r="D47" s="3"/>
      <x:c r="E47" s="3"/>
      <x:c r="F47" s="3"/>
      <x:c r="G47" s="3"/>
      <x:c r="H47" s="3"/>
      <x:c r="I47" s="3"/>
      <x:c r="J47" s="3"/>
      <x:c r="K47" s="3"/>
      <x:c r="L47" s="3"/>
      <x:c r="M47" s="3"/>
      <x:c r="N47" s="3"/>
      <x:c r="O47" s="3"/>
      <x:c r="P47" s="3"/>
      <x:c r="Q47" s="3"/>
    </x:row>
    <x:row r="48">
      <x:c r="A48" s="3"/>
      <x:c r="B48" s="3"/>
      <x:c r="C48" s="3"/>
      <x:c r="D48" s="3"/>
      <x:c r="E48" s="3"/>
      <x:c r="F48" s="3"/>
      <x:c r="G48" s="3"/>
      <x:c r="H48" s="3"/>
      <x:c r="I48" s="3"/>
      <x:c r="J48" s="3"/>
      <x:c r="K48" s="3"/>
      <x:c r="L48" s="3"/>
      <x:c r="M48" s="3"/>
      <x:c r="N48" s="3"/>
      <x:c r="O48" s="3"/>
      <x:c r="P48" s="3"/>
      <x:c r="Q48" s="3"/>
    </x:row>
    <x:row r="49">
      <x:c r="A49" s="3"/>
      <x:c r="B49" s="3"/>
      <x:c r="C49" s="3"/>
      <x:c r="D49" s="3"/>
      <x:c r="E49" s="3"/>
      <x:c r="F49" s="3"/>
      <x:c r="G49" s="3"/>
      <x:c r="H49" s="3"/>
      <x:c r="I49" s="3"/>
      <x:c r="J49" s="3"/>
      <x:c r="K49" s="3"/>
      <x:c r="L49" s="3"/>
      <x:c r="M49" s="3"/>
      <x:c r="N49" s="3"/>
      <x:c r="O49" s="3"/>
      <x:c r="P49" s="3"/>
      <x:c r="Q49" s="3"/>
    </x:row>
    <x:row r="50">
      <x:c r="A50" s="3"/>
      <x:c r="B50" s="3"/>
      <x:c r="C50" s="3"/>
      <x:c r="D50" s="3"/>
      <x:c r="E50" s="3"/>
      <x:c r="F50" s="3"/>
      <x:c r="G50" s="3"/>
      <x:c r="H50" s="3"/>
      <x:c r="I50" s="3"/>
      <x:c r="J50" s="3"/>
      <x:c r="K50" s="3"/>
      <x:c r="L50" s="3"/>
      <x:c r="M50" s="3"/>
      <x:c r="N50" s="3"/>
      <x:c r="O50" s="3"/>
      <x:c r="P50" s="3"/>
      <x:c r="Q50" s="3"/>
    </x:row>
  </x:sheetData>
  <x:mergeCells>
    <x:mergeCell ref="A1:D2"/>
  </x:mergeCells>
  <x:pageMargins left="0.7" right="0.7" top="0.75" bottom="0.75" header="0.3" footer="0.3"/>
  <x:tableParts count="1">
    <x:tablePart xmlns:r="http://schemas.openxmlformats.org/officeDocument/2006/relationships" r:id="Re39d19cd51d9495a"/>
  </x:tableParts>
</x:worksheet>
</file>